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20\Licitacao_SMA\ISADORA\"/>
    </mc:Choice>
  </mc:AlternateContent>
  <xr:revisionPtr revIDLastSave="0" documentId="8_{EB5F704A-677A-4445-8776-0378256D87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troescavadeira" sheetId="13" r:id="rId1"/>
  </sheets>
  <definedNames>
    <definedName name="_xlnm.Print_Titles" localSheetId="0">Retroescavadeira!$1:$1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3" l="1"/>
  <c r="F39" i="13" s="1"/>
  <c r="D13" i="13"/>
  <c r="E13" i="13" s="1"/>
  <c r="E14" i="13"/>
  <c r="E12" i="13"/>
  <c r="F24" i="13" s="1"/>
  <c r="F30" i="13"/>
  <c r="F70" i="13" l="1"/>
  <c r="F46" i="13"/>
  <c r="E15" i="13"/>
  <c r="F60" i="13" l="1"/>
  <c r="F72" i="13" s="1"/>
  <c r="D16" i="13"/>
  <c r="E16" i="13" s="1"/>
  <c r="E17" i="13" s="1"/>
  <c r="D18" i="13" s="1"/>
  <c r="E18" i="13" s="1"/>
  <c r="F19" i="13" s="1"/>
  <c r="F32" i="13" s="1"/>
  <c r="F74" i="13" l="1"/>
  <c r="D79" i="13" s="1"/>
  <c r="D88" i="13" s="1"/>
</calcChain>
</file>

<file path=xl/sharedStrings.xml><?xml version="1.0" encoding="utf-8"?>
<sst xmlns="http://schemas.openxmlformats.org/spreadsheetml/2006/main" count="130" uniqueCount="73">
  <si>
    <t>DISCRIMINAÇÃO</t>
  </si>
  <si>
    <t>UNIDADE</t>
  </si>
  <si>
    <t>QUANTIDADE</t>
  </si>
  <si>
    <t>PREÇO UNITÁRIO</t>
  </si>
  <si>
    <t>TOTAL</t>
  </si>
  <si>
    <t>Salário Normal</t>
  </si>
  <si>
    <t>hora</t>
  </si>
  <si>
    <t>%</t>
  </si>
  <si>
    <t>Encargos Sociais</t>
  </si>
  <si>
    <t>Total do Efetivo</t>
  </si>
  <si>
    <t>homem</t>
  </si>
  <si>
    <t>mês</t>
  </si>
  <si>
    <t>unidade</t>
  </si>
  <si>
    <t>Impostos e seguros mensais</t>
  </si>
  <si>
    <t>Custo mensal com óleo do motor</t>
  </si>
  <si>
    <t>Custo mensal com pneus</t>
  </si>
  <si>
    <t>Soma</t>
  </si>
  <si>
    <t>Seguro contra terceiros</t>
  </si>
  <si>
    <t>Custo mensal com óleo diesel</t>
  </si>
  <si>
    <t>Custo mensal com óleo da transmissão</t>
  </si>
  <si>
    <t>Custo mensal com óleo hidráulico</t>
  </si>
  <si>
    <t>Custo mensal com graxa</t>
  </si>
  <si>
    <t>Benefícios e despesas indiretas</t>
  </si>
  <si>
    <t>Seguro obrigatório</t>
  </si>
  <si>
    <t>2.1. Depreciação</t>
  </si>
  <si>
    <t>TOTAL MENSAL COM DESPESAS DIRETAS (R$/mês) ...................................................................................................</t>
  </si>
  <si>
    <t>SUBTOTAL</t>
  </si>
  <si>
    <t>1. Mão-de-obra</t>
  </si>
  <si>
    <t>Total mensal com Mão-de-obra (R$/mês) .........................................................................................................................</t>
  </si>
  <si>
    <t>Horas Extras (100%)</t>
  </si>
  <si>
    <t>Adicional de Insalubridade</t>
  </si>
  <si>
    <t>PLANILHA DE COMPOSIÇÃO DE CUSTOS</t>
  </si>
  <si>
    <t>SUB-TOTAL</t>
  </si>
  <si>
    <t>Custo de óleo diesel / h trabalhada</t>
  </si>
  <si>
    <t>L / h</t>
  </si>
  <si>
    <t>h</t>
  </si>
  <si>
    <t>C. de óleo do motor /1.000 horas</t>
  </si>
  <si>
    <t>L / 1.000 h</t>
  </si>
  <si>
    <t>C. de óleo da transmissão /1.000 horas</t>
  </si>
  <si>
    <t>C. de óleo hidráulico / 1.000 horas</t>
  </si>
  <si>
    <t>Custo de graxa /1.000 horas</t>
  </si>
  <si>
    <t>kg / 1.000 h</t>
  </si>
  <si>
    <t>Custo pneus dianteiros/ hora trabalhada</t>
  </si>
  <si>
    <t>h / jogo</t>
  </si>
  <si>
    <t>Custo pneus traseiros/ hora trabalhada</t>
  </si>
  <si>
    <t>2. Equipamento</t>
  </si>
  <si>
    <t>Total mensal com Equipamento (R$/mês) ..................................................................................................................</t>
  </si>
  <si>
    <t>3. Benefícios e Despesas Indiretas - BDI</t>
  </si>
  <si>
    <t>1.1. Operador de Máquinas Turno do Dia</t>
  </si>
  <si>
    <t>RATEIO DOS CUSTOS MENSAIS</t>
  </si>
  <si>
    <t>(A) Total de custos mensais:</t>
  </si>
  <si>
    <t>R$</t>
  </si>
  <si>
    <t>(B) Quantidade média de horas mensais</t>
  </si>
  <si>
    <t>horas/mês</t>
  </si>
  <si>
    <t>PREÇO POR HORA TRABALHADA:  [A/B]</t>
  </si>
  <si>
    <t>R$/hora</t>
  </si>
  <si>
    <t>Custo jogo pneus dianteiros</t>
  </si>
  <si>
    <t>Custo jogo pneus traseiros</t>
  </si>
  <si>
    <t xml:space="preserve">Depreciação mensal </t>
  </si>
  <si>
    <t>Total por Operador</t>
  </si>
  <si>
    <t>Máquinas e equipamentos</t>
  </si>
  <si>
    <t>Operador de máquina/equipamento</t>
  </si>
  <si>
    <t>1.2.  Transporte</t>
  </si>
  <si>
    <t>sv</t>
  </si>
  <si>
    <t>1.3.  Alimentação</t>
  </si>
  <si>
    <t>CUSTO TOTAL MENSAL (R$/mês) ..........................................</t>
  </si>
  <si>
    <t>Total mensal com Benefícios e Despesas Indiretas - BDI (R$/mês) ..........................</t>
  </si>
  <si>
    <t>Auxílio Refeição (almoço e lanche)</t>
  </si>
  <si>
    <t>2.2. Impostos e Seguros</t>
  </si>
  <si>
    <t>2.3. Consumos</t>
  </si>
  <si>
    <t>2.5. Pneus (caso aplicável)</t>
  </si>
  <si>
    <t>Processo nº 27/2019                           Modalidade: PE-Pregão Eletrônico nº 6/2019</t>
  </si>
  <si>
    <t>ANEXO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</si>
</sst>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00_);_(* \(#,##0.000\);_(* &quot;-&quot;??_);_(@_)"/>
    <numFmt numFmtId="166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4" fontId="0" fillId="0" borderId="0" xfId="0" applyNumberFormat="1" applyAlignment="1">
      <alignment vertical="center"/>
    </xf>
    <xf numFmtId="164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4" fontId="1" fillId="0" borderId="0" xfId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1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3" xfId="1" applyFont="1" applyFill="1" applyBorder="1" applyAlignment="1">
      <alignment horizontal="center" vertical="center"/>
    </xf>
    <xf numFmtId="164" fontId="2" fillId="2" borderId="4" xfId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4" fontId="6" fillId="0" borderId="5" xfId="1" applyFont="1" applyBorder="1" applyAlignment="1">
      <alignment horizontal="center" vertical="center"/>
    </xf>
    <xf numFmtId="164" fontId="3" fillId="2" borderId="6" xfId="1" applyFont="1" applyFill="1" applyBorder="1" applyAlignment="1">
      <alignment vertical="center"/>
    </xf>
    <xf numFmtId="164" fontId="1" fillId="0" borderId="0" xfId="1" applyFont="1" applyAlignment="1">
      <alignment vertical="center"/>
    </xf>
    <xf numFmtId="164" fontId="3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1" fillId="0" borderId="5" xfId="1" applyBorder="1" applyAlignment="1">
      <alignment horizontal="center" vertical="center"/>
    </xf>
    <xf numFmtId="0" fontId="0" fillId="0" borderId="7" xfId="0" applyBorder="1" applyAlignment="1">
      <alignment vertical="center"/>
    </xf>
    <xf numFmtId="164" fontId="3" fillId="2" borderId="6" xfId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9" xfId="1" applyFont="1" applyBorder="1" applyAlignment="1">
      <alignment vertical="center"/>
    </xf>
    <xf numFmtId="164" fontId="3" fillId="0" borderId="10" xfId="1" applyFont="1" applyBorder="1" applyAlignment="1">
      <alignment vertical="center"/>
    </xf>
    <xf numFmtId="164" fontId="3" fillId="0" borderId="0" xfId="1" applyFont="1" applyBorder="1" applyAlignment="1">
      <alignment horizontal="center" vertical="center"/>
    </xf>
    <xf numFmtId="165" fontId="1" fillId="0" borderId="5" xfId="1" applyNumberFormat="1" applyBorder="1" applyAlignment="1">
      <alignment horizontal="center" vertical="center"/>
    </xf>
    <xf numFmtId="164" fontId="9" fillId="0" borderId="0" xfId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64" fontId="10" fillId="0" borderId="12" xfId="1" applyFont="1" applyBorder="1" applyAlignment="1">
      <alignment horizontal="center" vertical="center"/>
    </xf>
    <xf numFmtId="164" fontId="1" fillId="0" borderId="0" xfId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1" applyFont="1" applyFill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164" fontId="8" fillId="0" borderId="14" xfId="1" applyFont="1" applyBorder="1" applyAlignment="1">
      <alignment vertical="center"/>
    </xf>
    <xf numFmtId="164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4" fillId="0" borderId="9" xfId="1" applyFont="1" applyBorder="1" applyAlignment="1">
      <alignment vertical="center"/>
    </xf>
    <xf numFmtId="164" fontId="4" fillId="0" borderId="10" xfId="1" applyFont="1" applyBorder="1" applyAlignment="1">
      <alignment vertical="center"/>
    </xf>
    <xf numFmtId="164" fontId="4" fillId="2" borderId="6" xfId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2" fontId="0" fillId="0" borderId="5" xfId="0" applyNumberFormat="1" applyBorder="1" applyAlignment="1">
      <alignment horizontal="center" vertical="center"/>
    </xf>
    <xf numFmtId="164" fontId="6" fillId="0" borderId="14" xfId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64" fontId="6" fillId="0" borderId="15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1" applyFont="1" applyAlignment="1">
      <alignment horizontal="center" vertical="center"/>
    </xf>
    <xf numFmtId="164" fontId="6" fillId="0" borderId="7" xfId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6" fillId="0" borderId="1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64" fontId="6" fillId="0" borderId="10" xfId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1" fontId="6" fillId="0" borderId="5" xfId="1" applyNumberFormat="1" applyFont="1" applyBorder="1" applyAlignment="1">
      <alignment horizontal="center" vertical="center"/>
    </xf>
    <xf numFmtId="166" fontId="5" fillId="0" borderId="12" xfId="1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3"/>
  <sheetViews>
    <sheetView tabSelected="1" view="pageBreakPreview" topLeftCell="A70" zoomScaleNormal="100" workbookViewId="0">
      <selection activeCell="A94" sqref="A94:XFD331"/>
    </sheetView>
  </sheetViews>
  <sheetFormatPr defaultRowHeight="13.2" x14ac:dyDescent="0.25"/>
  <cols>
    <col min="1" max="1" width="33.88671875" customWidth="1"/>
    <col min="2" max="2" width="10.5546875" customWidth="1"/>
    <col min="3" max="3" width="9.6640625" customWidth="1"/>
    <col min="4" max="4" width="12.44140625" customWidth="1"/>
    <col min="5" max="5" width="11.33203125" customWidth="1"/>
    <col min="6" max="6" width="12.44140625" customWidth="1"/>
    <col min="7" max="7" width="10.5546875" customWidth="1"/>
    <col min="8" max="8" width="11.44140625" bestFit="1" customWidth="1"/>
  </cols>
  <sheetData>
    <row r="1" spans="1:7" s="4" customFormat="1" ht="11.4" customHeight="1" x14ac:dyDescent="0.25">
      <c r="A1" s="5"/>
      <c r="B1" s="5"/>
      <c r="C1" s="2"/>
      <c r="D1" s="7"/>
      <c r="E1" s="7"/>
      <c r="F1" s="7"/>
    </row>
    <row r="2" spans="1:7" s="4" customFormat="1" ht="11.4" customHeight="1" x14ac:dyDescent="0.25">
      <c r="A2" s="83" t="s">
        <v>71</v>
      </c>
      <c r="B2" s="84"/>
      <c r="C2" s="84"/>
      <c r="D2" s="84"/>
      <c r="E2" s="84"/>
      <c r="F2" s="84"/>
    </row>
    <row r="3" spans="1:7" s="4" customFormat="1" ht="11.4" customHeight="1" x14ac:dyDescent="0.25">
      <c r="A3" s="81"/>
      <c r="B3" s="80"/>
      <c r="C3" s="80"/>
      <c r="D3" s="80"/>
      <c r="E3" s="80"/>
      <c r="F3" s="80"/>
    </row>
    <row r="4" spans="1:7" s="4" customFormat="1" ht="11.4" customHeight="1" x14ac:dyDescent="0.25">
      <c r="A4" s="85" t="s">
        <v>72</v>
      </c>
      <c r="B4" s="83"/>
      <c r="C4" s="83"/>
      <c r="D4" s="83"/>
      <c r="E4" s="83"/>
      <c r="F4" s="83"/>
    </row>
    <row r="5" spans="1:7" s="4" customFormat="1" ht="11.4" customHeight="1" x14ac:dyDescent="0.25">
      <c r="A5" s="84"/>
      <c r="B5" s="84"/>
      <c r="C5" s="84"/>
      <c r="D5" s="84"/>
      <c r="E5" s="84"/>
      <c r="F5" s="84"/>
    </row>
    <row r="6" spans="1:7" s="4" customFormat="1" ht="18.600000000000001" customHeight="1" x14ac:dyDescent="0.25">
      <c r="A6" s="82" t="s">
        <v>31</v>
      </c>
      <c r="B6" s="82"/>
      <c r="C6" s="82"/>
      <c r="D6" s="82"/>
      <c r="E6" s="82"/>
      <c r="F6" s="82"/>
      <c r="G6" s="6"/>
    </row>
    <row r="7" spans="1:7" s="4" customFormat="1" ht="18.600000000000001" customHeight="1" x14ac:dyDescent="0.25">
      <c r="A7" s="82" t="s">
        <v>60</v>
      </c>
      <c r="B7" s="82"/>
      <c r="C7" s="82"/>
      <c r="D7" s="82"/>
      <c r="E7" s="82"/>
      <c r="F7" s="82"/>
    </row>
    <row r="8" spans="1:7" ht="16.2" customHeight="1" x14ac:dyDescent="0.25">
      <c r="A8" s="1" t="s">
        <v>27</v>
      </c>
    </row>
    <row r="9" spans="1:7" s="8" customFormat="1" ht="12" customHeight="1" x14ac:dyDescent="0.25"/>
    <row r="10" spans="1:7" s="12" customFormat="1" ht="12.6" customHeight="1" thickBot="1" x14ac:dyDescent="0.3">
      <c r="A10" s="12" t="s">
        <v>48</v>
      </c>
    </row>
    <row r="11" spans="1:7" s="12" customFormat="1" ht="12.6" customHeight="1" thickBot="1" x14ac:dyDescent="0.3">
      <c r="A11" s="14" t="s">
        <v>0</v>
      </c>
      <c r="B11" s="15" t="s">
        <v>1</v>
      </c>
      <c r="C11" s="15" t="s">
        <v>2</v>
      </c>
      <c r="D11" s="15" t="s">
        <v>3</v>
      </c>
      <c r="E11" s="15" t="s">
        <v>32</v>
      </c>
      <c r="F11" s="25" t="s">
        <v>4</v>
      </c>
    </row>
    <row r="12" spans="1:7" s="12" customFormat="1" ht="12.6" customHeight="1" x14ac:dyDescent="0.25">
      <c r="A12" s="18" t="s">
        <v>5</v>
      </c>
      <c r="B12" s="19" t="s">
        <v>11</v>
      </c>
      <c r="C12" s="19">
        <v>1</v>
      </c>
      <c r="D12" s="20">
        <v>0</v>
      </c>
      <c r="E12" s="20">
        <f>C12*D12</f>
        <v>0</v>
      </c>
      <c r="F12" s="66"/>
    </row>
    <row r="13" spans="1:7" s="4" customFormat="1" ht="12.6" customHeight="1" x14ac:dyDescent="0.25">
      <c r="A13" s="26" t="s">
        <v>29</v>
      </c>
      <c r="B13" s="27" t="s">
        <v>6</v>
      </c>
      <c r="C13" s="27">
        <v>8</v>
      </c>
      <c r="D13" s="11">
        <f>D12/220*2</f>
        <v>0</v>
      </c>
      <c r="E13" s="28">
        <f>C13*D13</f>
        <v>0</v>
      </c>
      <c r="F13" s="7"/>
      <c r="G13" s="7"/>
    </row>
    <row r="14" spans="1:7" s="12" customFormat="1" ht="12.6" customHeight="1" x14ac:dyDescent="0.25">
      <c r="A14" s="9" t="s">
        <v>30</v>
      </c>
      <c r="B14" s="10" t="s">
        <v>7</v>
      </c>
      <c r="C14" s="10">
        <v>40</v>
      </c>
      <c r="D14" s="11">
        <v>0</v>
      </c>
      <c r="E14" s="28">
        <f>C14*D14/100</f>
        <v>0</v>
      </c>
      <c r="F14" s="13"/>
    </row>
    <row r="15" spans="1:7" s="12" customFormat="1" ht="12.6" customHeight="1" x14ac:dyDescent="0.25">
      <c r="A15" s="41" t="s">
        <v>16</v>
      </c>
      <c r="B15" s="42"/>
      <c r="C15" s="42"/>
      <c r="D15" s="43"/>
      <c r="E15" s="67">
        <f>SUM(E12:E14)</f>
        <v>0</v>
      </c>
      <c r="F15" s="66"/>
    </row>
    <row r="16" spans="1:7" s="12" customFormat="1" ht="12.6" customHeight="1" x14ac:dyDescent="0.25">
      <c r="A16" s="9" t="s">
        <v>8</v>
      </c>
      <c r="B16" s="10" t="s">
        <v>7</v>
      </c>
      <c r="C16" s="10">
        <v>71.19</v>
      </c>
      <c r="D16" s="11">
        <f>E15</f>
        <v>0</v>
      </c>
      <c r="E16" s="11">
        <f>D16*C16/100</f>
        <v>0</v>
      </c>
      <c r="F16" s="66"/>
    </row>
    <row r="17" spans="1:8" s="12" customFormat="1" ht="12.6" customHeight="1" x14ac:dyDescent="0.25">
      <c r="A17" s="29" t="s">
        <v>59</v>
      </c>
      <c r="B17" s="68"/>
      <c r="C17" s="68"/>
      <c r="D17" s="69"/>
      <c r="E17" s="70">
        <f>E15+E16</f>
        <v>0</v>
      </c>
      <c r="F17" s="66"/>
    </row>
    <row r="18" spans="1:8" s="12" customFormat="1" ht="12.6" customHeight="1" thickBot="1" x14ac:dyDescent="0.3">
      <c r="A18" s="9" t="s">
        <v>9</v>
      </c>
      <c r="B18" s="10" t="s">
        <v>10</v>
      </c>
      <c r="C18" s="10">
        <v>1</v>
      </c>
      <c r="D18" s="11">
        <f>E17</f>
        <v>0</v>
      </c>
      <c r="E18" s="11">
        <f>C18*D18</f>
        <v>0</v>
      </c>
      <c r="F18" s="66"/>
    </row>
    <row r="19" spans="1:8" s="12" customFormat="1" ht="12.6" customHeight="1" thickBot="1" x14ac:dyDescent="0.3">
      <c r="D19" s="66"/>
      <c r="E19" s="66"/>
      <c r="F19" s="30">
        <f>E18</f>
        <v>0</v>
      </c>
    </row>
    <row r="20" spans="1:8" s="12" customFormat="1" ht="12.6" customHeight="1" x14ac:dyDescent="0.25">
      <c r="D20" s="66"/>
      <c r="E20" s="66"/>
      <c r="F20" s="66"/>
    </row>
    <row r="21" spans="1:8" s="12" customFormat="1" ht="12.6" customHeight="1" thickBot="1" x14ac:dyDescent="0.3">
      <c r="A21" s="12" t="s">
        <v>62</v>
      </c>
    </row>
    <row r="22" spans="1:8" s="12" customFormat="1" ht="12.6" customHeight="1" thickBot="1" x14ac:dyDescent="0.3">
      <c r="A22" s="14" t="s">
        <v>0</v>
      </c>
      <c r="B22" s="15" t="s">
        <v>1</v>
      </c>
      <c r="C22" s="15" t="s">
        <v>2</v>
      </c>
      <c r="D22" s="15" t="s">
        <v>3</v>
      </c>
      <c r="E22" s="15" t="s">
        <v>32</v>
      </c>
      <c r="F22" s="25" t="s">
        <v>4</v>
      </c>
    </row>
    <row r="23" spans="1:8" s="12" customFormat="1" ht="12.6" customHeight="1" thickBot="1" x14ac:dyDescent="0.3">
      <c r="A23" s="18" t="s">
        <v>61</v>
      </c>
      <c r="B23" s="19" t="s">
        <v>63</v>
      </c>
      <c r="C23" s="10">
        <v>60</v>
      </c>
      <c r="D23" s="20"/>
      <c r="E23" s="20"/>
      <c r="F23" s="66"/>
    </row>
    <row r="24" spans="1:8" s="12" customFormat="1" ht="12.6" customHeight="1" thickBot="1" x14ac:dyDescent="0.3">
      <c r="D24" s="66"/>
      <c r="E24" s="66"/>
      <c r="F24" s="30">
        <f>E23</f>
        <v>0</v>
      </c>
    </row>
    <row r="25" spans="1:8" s="12" customFormat="1" ht="12.6" customHeight="1" x14ac:dyDescent="0.25">
      <c r="F25" s="62"/>
    </row>
    <row r="26" spans="1:8" s="12" customFormat="1" ht="12.6" customHeight="1" thickBot="1" x14ac:dyDescent="0.3">
      <c r="A26" s="12" t="s">
        <v>64</v>
      </c>
      <c r="D26" s="13"/>
      <c r="E26" s="13"/>
      <c r="F26" s="13"/>
      <c r="G26" s="13"/>
    </row>
    <row r="27" spans="1:8" s="12" customFormat="1" ht="12.6" customHeight="1" thickBot="1" x14ac:dyDescent="0.3">
      <c r="A27" s="14" t="s">
        <v>0</v>
      </c>
      <c r="B27" s="15" t="s">
        <v>1</v>
      </c>
      <c r="C27" s="15" t="s">
        <v>2</v>
      </c>
      <c r="D27" s="16" t="s">
        <v>3</v>
      </c>
      <c r="E27" s="15" t="s">
        <v>26</v>
      </c>
      <c r="F27" s="17" t="s">
        <v>4</v>
      </c>
      <c r="G27" s="13"/>
    </row>
    <row r="28" spans="1:8" s="12" customFormat="1" ht="12.6" customHeight="1" x14ac:dyDescent="0.25">
      <c r="A28" s="18" t="s">
        <v>67</v>
      </c>
      <c r="B28" s="19" t="s">
        <v>12</v>
      </c>
      <c r="C28" s="78">
        <v>24</v>
      </c>
      <c r="D28" s="20"/>
      <c r="E28" s="20"/>
      <c r="F28" s="77"/>
      <c r="G28" s="13"/>
    </row>
    <row r="29" spans="1:8" s="12" customFormat="1" ht="12.6" customHeight="1" thickBot="1" x14ac:dyDescent="0.3">
      <c r="A29" s="18"/>
      <c r="B29" s="19"/>
      <c r="C29" s="78"/>
      <c r="D29" s="20"/>
      <c r="E29" s="20"/>
      <c r="F29" s="13"/>
      <c r="G29" s="13"/>
    </row>
    <row r="30" spans="1:8" s="12" customFormat="1" ht="12.6" customHeight="1" thickBot="1" x14ac:dyDescent="0.3">
      <c r="D30" s="13"/>
      <c r="E30" s="13"/>
      <c r="F30" s="21">
        <f>E28+E29</f>
        <v>0</v>
      </c>
      <c r="G30" s="13"/>
    </row>
    <row r="31" spans="1:8" s="12" customFormat="1" ht="12.6" customHeight="1" thickBot="1" x14ac:dyDescent="0.3">
      <c r="D31" s="13"/>
      <c r="E31" s="13"/>
      <c r="F31" s="13"/>
      <c r="G31" s="13"/>
      <c r="H31" s="13"/>
    </row>
    <row r="32" spans="1:8" s="12" customFormat="1" ht="12.6" customHeight="1" thickBot="1" x14ac:dyDescent="0.3">
      <c r="A32" s="31" t="s">
        <v>28</v>
      </c>
      <c r="B32" s="32"/>
      <c r="C32" s="32"/>
      <c r="D32" s="32"/>
      <c r="E32" s="71"/>
      <c r="F32" s="30">
        <f>SUM(F12:F31)</f>
        <v>0</v>
      </c>
      <c r="G32" s="37"/>
    </row>
    <row r="33" spans="1:6" s="12" customFormat="1" ht="12.6" customHeight="1" x14ac:dyDescent="0.25"/>
    <row r="34" spans="1:6" s="12" customFormat="1" ht="12.6" customHeight="1" x14ac:dyDescent="0.25">
      <c r="A34" s="24" t="s">
        <v>45</v>
      </c>
    </row>
    <row r="35" spans="1:6" s="12" customFormat="1" ht="12.6" customHeight="1" x14ac:dyDescent="0.25"/>
    <row r="36" spans="1:6" s="12" customFormat="1" ht="12.6" customHeight="1" thickBot="1" x14ac:dyDescent="0.3">
      <c r="A36" s="12" t="s">
        <v>24</v>
      </c>
    </row>
    <row r="37" spans="1:6" s="12" customFormat="1" ht="12.6" customHeight="1" thickBot="1" x14ac:dyDescent="0.3">
      <c r="A37" s="14" t="s">
        <v>0</v>
      </c>
      <c r="B37" s="15" t="s">
        <v>1</v>
      </c>
      <c r="C37" s="15" t="s">
        <v>2</v>
      </c>
      <c r="D37" s="15" t="s">
        <v>3</v>
      </c>
      <c r="E37" s="15" t="s">
        <v>32</v>
      </c>
      <c r="F37" s="25" t="s">
        <v>4</v>
      </c>
    </row>
    <row r="38" spans="1:6" s="12" customFormat="1" ht="12.6" customHeight="1" thickBot="1" x14ac:dyDescent="0.3">
      <c r="A38" s="9" t="s">
        <v>58</v>
      </c>
      <c r="B38" s="10" t="s">
        <v>11</v>
      </c>
      <c r="C38" s="10">
        <v>60</v>
      </c>
      <c r="D38" s="11"/>
      <c r="E38" s="11">
        <f>D38/C38</f>
        <v>0</v>
      </c>
      <c r="F38" s="13"/>
    </row>
    <row r="39" spans="1:6" s="12" customFormat="1" ht="12.6" customHeight="1" thickBot="1" x14ac:dyDescent="0.3">
      <c r="D39" s="13"/>
      <c r="E39" s="13"/>
      <c r="F39" s="30">
        <f>E38</f>
        <v>0</v>
      </c>
    </row>
    <row r="40" spans="1:6" s="12" customFormat="1" ht="12.6" customHeight="1" x14ac:dyDescent="0.25"/>
    <row r="41" spans="1:6" s="12" customFormat="1" ht="12.6" customHeight="1" thickBot="1" x14ac:dyDescent="0.3">
      <c r="A41" s="12" t="s">
        <v>68</v>
      </c>
    </row>
    <row r="42" spans="1:6" s="12" customFormat="1" ht="12.6" customHeight="1" thickBot="1" x14ac:dyDescent="0.3">
      <c r="A42" s="14" t="s">
        <v>0</v>
      </c>
      <c r="B42" s="15" t="s">
        <v>1</v>
      </c>
      <c r="C42" s="15" t="s">
        <v>2</v>
      </c>
      <c r="D42" s="15" t="s">
        <v>3</v>
      </c>
      <c r="E42" s="15" t="s">
        <v>32</v>
      </c>
      <c r="F42" s="25" t="s">
        <v>4</v>
      </c>
    </row>
    <row r="43" spans="1:6" s="12" customFormat="1" ht="12.6" customHeight="1" x14ac:dyDescent="0.25">
      <c r="A43" s="9" t="s">
        <v>23</v>
      </c>
      <c r="B43" s="10" t="s">
        <v>12</v>
      </c>
      <c r="C43" s="10"/>
      <c r="D43" s="11"/>
      <c r="E43" s="11"/>
      <c r="F43" s="13"/>
    </row>
    <row r="44" spans="1:6" s="12" customFormat="1" ht="12.6" customHeight="1" x14ac:dyDescent="0.25">
      <c r="A44" s="9" t="s">
        <v>17</v>
      </c>
      <c r="B44" s="10" t="s">
        <v>12</v>
      </c>
      <c r="C44" s="10"/>
      <c r="D44" s="11"/>
      <c r="E44" s="11"/>
      <c r="F44" s="35"/>
    </row>
    <row r="45" spans="1:6" s="12" customFormat="1" ht="12.6" customHeight="1" thickBot="1" x14ac:dyDescent="0.3">
      <c r="A45" s="9" t="s">
        <v>13</v>
      </c>
      <c r="B45" s="10" t="s">
        <v>11</v>
      </c>
      <c r="C45" s="10"/>
      <c r="D45" s="11"/>
      <c r="E45" s="11"/>
      <c r="F45" s="13"/>
    </row>
    <row r="46" spans="1:6" s="12" customFormat="1" ht="12.6" customHeight="1" thickBot="1" x14ac:dyDescent="0.3">
      <c r="D46" s="13"/>
      <c r="E46" s="13"/>
      <c r="F46" s="30">
        <f>E45</f>
        <v>0</v>
      </c>
    </row>
    <row r="47" spans="1:6" s="12" customFormat="1" ht="12.6" customHeight="1" x14ac:dyDescent="0.25"/>
    <row r="48" spans="1:6" s="12" customFormat="1" ht="12.6" customHeight="1" thickBot="1" x14ac:dyDescent="0.3">
      <c r="A48" s="12" t="s">
        <v>69</v>
      </c>
      <c r="B48" s="48"/>
    </row>
    <row r="49" spans="1:7" s="12" customFormat="1" ht="12.6" customHeight="1" thickBot="1" x14ac:dyDescent="0.3">
      <c r="A49" s="14" t="s">
        <v>0</v>
      </c>
      <c r="B49" s="15" t="s">
        <v>1</v>
      </c>
      <c r="C49" s="15" t="s">
        <v>2</v>
      </c>
      <c r="D49" s="15" t="s">
        <v>3</v>
      </c>
      <c r="E49" s="15" t="s">
        <v>32</v>
      </c>
      <c r="F49" s="25" t="s">
        <v>4</v>
      </c>
    </row>
    <row r="50" spans="1:7" s="12" customFormat="1" ht="12.6" customHeight="1" x14ac:dyDescent="0.25">
      <c r="A50" s="18" t="s">
        <v>33</v>
      </c>
      <c r="B50" s="19" t="s">
        <v>34</v>
      </c>
      <c r="C50" s="40"/>
      <c r="D50" s="36"/>
      <c r="E50" s="20"/>
      <c r="F50" s="13"/>
    </row>
    <row r="51" spans="1:7" s="12" customFormat="1" ht="12.6" customHeight="1" x14ac:dyDescent="0.25">
      <c r="A51" s="9" t="s">
        <v>18</v>
      </c>
      <c r="B51" s="10" t="s">
        <v>35</v>
      </c>
      <c r="C51" s="40"/>
      <c r="D51" s="11"/>
      <c r="E51" s="11"/>
      <c r="F51" s="13"/>
    </row>
    <row r="52" spans="1:7" s="12" customFormat="1" ht="12.6" customHeight="1" x14ac:dyDescent="0.25">
      <c r="A52" s="9" t="s">
        <v>36</v>
      </c>
      <c r="B52" s="10" t="s">
        <v>37</v>
      </c>
      <c r="C52" s="40"/>
      <c r="D52" s="47"/>
      <c r="E52" s="11"/>
      <c r="F52" s="13"/>
    </row>
    <row r="53" spans="1:7" s="12" customFormat="1" ht="12.6" customHeight="1" x14ac:dyDescent="0.25">
      <c r="A53" s="9" t="s">
        <v>14</v>
      </c>
      <c r="B53" s="10" t="s">
        <v>35</v>
      </c>
      <c r="C53" s="40"/>
      <c r="D53" s="11"/>
      <c r="E53" s="11"/>
      <c r="F53" s="13"/>
    </row>
    <row r="54" spans="1:7" s="12" customFormat="1" ht="12.6" customHeight="1" x14ac:dyDescent="0.25">
      <c r="A54" s="9" t="s">
        <v>38</v>
      </c>
      <c r="B54" s="10" t="s">
        <v>37</v>
      </c>
      <c r="C54" s="40"/>
      <c r="D54" s="47"/>
      <c r="E54" s="11"/>
      <c r="F54" s="13"/>
    </row>
    <row r="55" spans="1:7" s="12" customFormat="1" ht="12.6" customHeight="1" x14ac:dyDescent="0.25">
      <c r="A55" s="9" t="s">
        <v>19</v>
      </c>
      <c r="B55" s="10" t="s">
        <v>35</v>
      </c>
      <c r="C55" s="40"/>
      <c r="D55" s="11"/>
      <c r="E55" s="11"/>
      <c r="F55" s="13"/>
      <c r="G55" s="22"/>
    </row>
    <row r="56" spans="1:7" s="12" customFormat="1" ht="12.6" customHeight="1" x14ac:dyDescent="0.25">
      <c r="A56" s="9" t="s">
        <v>39</v>
      </c>
      <c r="B56" s="10" t="s">
        <v>37</v>
      </c>
      <c r="C56" s="40"/>
      <c r="D56" s="47"/>
      <c r="E56" s="11"/>
      <c r="F56" s="13"/>
    </row>
    <row r="57" spans="1:7" s="12" customFormat="1" ht="12.6" customHeight="1" x14ac:dyDescent="0.25">
      <c r="A57" s="9" t="s">
        <v>20</v>
      </c>
      <c r="B57" s="10" t="s">
        <v>35</v>
      </c>
      <c r="C57" s="40"/>
      <c r="D57" s="11"/>
      <c r="E57" s="11"/>
      <c r="F57" s="13"/>
    </row>
    <row r="58" spans="1:7" s="12" customFormat="1" ht="12.6" customHeight="1" x14ac:dyDescent="0.25">
      <c r="A58" s="9" t="s">
        <v>40</v>
      </c>
      <c r="B58" s="10" t="s">
        <v>41</v>
      </c>
      <c r="C58" s="10"/>
      <c r="D58" s="47"/>
      <c r="E58" s="11"/>
      <c r="F58" s="13"/>
    </row>
    <row r="59" spans="1:7" s="12" customFormat="1" ht="12.6" customHeight="1" thickBot="1" x14ac:dyDescent="0.3">
      <c r="A59" s="9" t="s">
        <v>21</v>
      </c>
      <c r="B59" s="10" t="s">
        <v>35</v>
      </c>
      <c r="C59" s="40"/>
      <c r="D59" s="11"/>
      <c r="E59" s="11"/>
      <c r="F59" s="13"/>
    </row>
    <row r="60" spans="1:7" s="12" customFormat="1" ht="12.6" customHeight="1" thickBot="1" x14ac:dyDescent="0.3">
      <c r="D60" s="13"/>
      <c r="E60" s="13"/>
      <c r="F60" s="30">
        <f>SUM(E50:E59)</f>
        <v>0</v>
      </c>
    </row>
    <row r="61" spans="1:7" s="12" customFormat="1" ht="12.6" customHeight="1" x14ac:dyDescent="0.25"/>
    <row r="62" spans="1:7" s="12" customFormat="1" ht="12.6" customHeight="1" x14ac:dyDescent="0.25"/>
    <row r="63" spans="1:7" s="12" customFormat="1" ht="12.6" customHeight="1" thickBot="1" x14ac:dyDescent="0.3">
      <c r="A63" s="12" t="s">
        <v>70</v>
      </c>
    </row>
    <row r="64" spans="1:7" s="12" customFormat="1" ht="12.6" customHeight="1" thickBot="1" x14ac:dyDescent="0.3">
      <c r="A64" s="14" t="s">
        <v>0</v>
      </c>
      <c r="B64" s="15" t="s">
        <v>1</v>
      </c>
      <c r="C64" s="15" t="s">
        <v>2</v>
      </c>
      <c r="D64" s="15" t="s">
        <v>3</v>
      </c>
      <c r="E64" s="15" t="s">
        <v>32</v>
      </c>
      <c r="F64" s="25" t="s">
        <v>4</v>
      </c>
    </row>
    <row r="65" spans="1:8" s="12" customFormat="1" ht="12.6" customHeight="1" x14ac:dyDescent="0.25">
      <c r="A65" s="18" t="s">
        <v>56</v>
      </c>
      <c r="B65" s="19" t="s">
        <v>12</v>
      </c>
      <c r="C65" s="19"/>
      <c r="D65" s="20"/>
      <c r="E65" s="20"/>
      <c r="F65" s="13"/>
      <c r="H65" s="63"/>
    </row>
    <row r="66" spans="1:8" s="12" customFormat="1" ht="12.6" customHeight="1" x14ac:dyDescent="0.25">
      <c r="A66" s="18" t="s">
        <v>57</v>
      </c>
      <c r="B66" s="10" t="s">
        <v>12</v>
      </c>
      <c r="C66" s="10"/>
      <c r="D66" s="11"/>
      <c r="E66" s="11"/>
      <c r="F66" s="13"/>
    </row>
    <row r="67" spans="1:8" s="12" customFormat="1" ht="12.6" customHeight="1" x14ac:dyDescent="0.25">
      <c r="A67" s="9" t="s">
        <v>42</v>
      </c>
      <c r="B67" s="10" t="s">
        <v>43</v>
      </c>
      <c r="C67" s="72"/>
      <c r="D67" s="11"/>
      <c r="E67" s="11"/>
      <c r="F67" s="13"/>
    </row>
    <row r="68" spans="1:8" s="12" customFormat="1" ht="12.6" customHeight="1" x14ac:dyDescent="0.25">
      <c r="A68" s="9" t="s">
        <v>44</v>
      </c>
      <c r="B68" s="10" t="s">
        <v>43</v>
      </c>
      <c r="C68" s="40"/>
      <c r="D68" s="11"/>
      <c r="E68" s="11"/>
      <c r="F68" s="13"/>
    </row>
    <row r="69" spans="1:8" s="12" customFormat="1" ht="12.6" customHeight="1" thickBot="1" x14ac:dyDescent="0.3">
      <c r="A69" s="9" t="s">
        <v>15</v>
      </c>
      <c r="B69" s="10" t="s">
        <v>35</v>
      </c>
      <c r="C69" s="40"/>
      <c r="D69" s="11"/>
      <c r="E69" s="11"/>
      <c r="F69" s="13"/>
    </row>
    <row r="70" spans="1:8" s="12" customFormat="1" ht="12.6" customHeight="1" thickBot="1" x14ac:dyDescent="0.3">
      <c r="D70" s="13"/>
      <c r="E70" s="13"/>
      <c r="F70" s="30">
        <f>E69</f>
        <v>0</v>
      </c>
    </row>
    <row r="71" spans="1:8" s="12" customFormat="1" ht="12.6" customHeight="1" thickBot="1" x14ac:dyDescent="0.3">
      <c r="D71" s="13"/>
      <c r="E71" s="13"/>
      <c r="F71" s="46"/>
    </row>
    <row r="72" spans="1:8" s="12" customFormat="1" ht="12.6" customHeight="1" thickBot="1" x14ac:dyDescent="0.3">
      <c r="A72" s="31" t="s">
        <v>46</v>
      </c>
      <c r="B72" s="32"/>
      <c r="C72" s="32"/>
      <c r="D72" s="33"/>
      <c r="E72" s="34"/>
      <c r="F72" s="30">
        <f>+SUM(F38:F71)</f>
        <v>0</v>
      </c>
    </row>
    <row r="73" spans="1:8" s="12" customFormat="1" ht="12.6" customHeight="1" thickBot="1" x14ac:dyDescent="0.3">
      <c r="A73" s="45"/>
      <c r="B73" s="45"/>
      <c r="C73" s="45"/>
      <c r="D73" s="45"/>
      <c r="E73" s="23"/>
      <c r="F73" s="46"/>
    </row>
    <row r="74" spans="1:8" s="12" customFormat="1" ht="12.6" customHeight="1" thickBot="1" x14ac:dyDescent="0.3">
      <c r="A74" s="31" t="s">
        <v>25</v>
      </c>
      <c r="B74" s="73"/>
      <c r="C74" s="73"/>
      <c r="D74" s="73"/>
      <c r="E74" s="74"/>
      <c r="F74" s="21">
        <f>F32+F72</f>
        <v>0</v>
      </c>
    </row>
    <row r="75" spans="1:8" s="12" customFormat="1" ht="12.6" customHeight="1" x14ac:dyDescent="0.25">
      <c r="A75" s="38"/>
      <c r="B75" s="38"/>
      <c r="C75" s="38"/>
      <c r="D75" s="38"/>
      <c r="E75" s="38"/>
      <c r="F75" s="38"/>
    </row>
    <row r="76" spans="1:8" s="12" customFormat="1" ht="12.6" customHeight="1" x14ac:dyDescent="0.25">
      <c r="A76" s="24" t="s">
        <v>47</v>
      </c>
      <c r="B76" s="4"/>
      <c r="C76" s="4"/>
      <c r="D76" s="4"/>
      <c r="E76" s="4"/>
      <c r="F76" s="4"/>
      <c r="G76" s="63"/>
    </row>
    <row r="77" spans="1:8" s="12" customFormat="1" ht="12.6" customHeight="1" thickBot="1" x14ac:dyDescent="0.3">
      <c r="A77" s="4"/>
      <c r="B77" s="4"/>
      <c r="C77" s="4"/>
      <c r="D77" s="4"/>
      <c r="E77" s="4"/>
      <c r="F77" s="4"/>
      <c r="G77" s="37"/>
    </row>
    <row r="78" spans="1:8" s="12" customFormat="1" ht="12.6" customHeight="1" thickBot="1" x14ac:dyDescent="0.3">
      <c r="A78" s="14" t="s">
        <v>0</v>
      </c>
      <c r="B78" s="15" t="s">
        <v>1</v>
      </c>
      <c r="C78" s="15" t="s">
        <v>2</v>
      </c>
      <c r="D78" s="15" t="s">
        <v>3</v>
      </c>
      <c r="E78" s="15" t="s">
        <v>26</v>
      </c>
      <c r="F78" s="25" t="s">
        <v>4</v>
      </c>
    </row>
    <row r="79" spans="1:8" s="12" customFormat="1" ht="12.6" customHeight="1" thickBot="1" x14ac:dyDescent="0.3">
      <c r="A79" s="26" t="s">
        <v>22</v>
      </c>
      <c r="B79" s="27" t="s">
        <v>7</v>
      </c>
      <c r="C79" s="64"/>
      <c r="D79" s="28">
        <f>F74</f>
        <v>0</v>
      </c>
      <c r="E79" s="28"/>
      <c r="F79" s="7"/>
      <c r="G79" s="37"/>
    </row>
    <row r="80" spans="1:8" s="12" customFormat="1" ht="12.6" customHeight="1" thickBot="1" x14ac:dyDescent="0.3">
      <c r="D80" s="13"/>
      <c r="E80" s="13"/>
      <c r="F80" s="30"/>
    </row>
    <row r="81" spans="1:8" s="12" customFormat="1" ht="12.6" customHeight="1" thickBot="1" x14ac:dyDescent="0.3">
      <c r="F81" s="75"/>
      <c r="G81" s="7"/>
    </row>
    <row r="82" spans="1:8" s="12" customFormat="1" ht="12.6" customHeight="1" thickBot="1" x14ac:dyDescent="0.3">
      <c r="A82" s="31" t="s">
        <v>66</v>
      </c>
      <c r="B82" s="32"/>
      <c r="C82" s="32"/>
      <c r="D82" s="32"/>
      <c r="E82" s="71"/>
      <c r="F82" s="76"/>
      <c r="G82" s="7"/>
    </row>
    <row r="83" spans="1:8" s="12" customFormat="1" ht="12.6" customHeight="1" thickBot="1" x14ac:dyDescent="0.3">
      <c r="G83" s="7"/>
    </row>
    <row r="84" spans="1:8" s="12" customFormat="1" ht="15.75" customHeight="1" thickBot="1" x14ac:dyDescent="0.3">
      <c r="A84" s="31" t="s">
        <v>65</v>
      </c>
      <c r="B84" s="73"/>
      <c r="C84" s="73"/>
      <c r="D84" s="73"/>
      <c r="E84" s="74"/>
      <c r="F84" s="21"/>
      <c r="G84" s="7"/>
    </row>
    <row r="85" spans="1:8" s="12" customFormat="1" ht="15.75" customHeight="1" x14ac:dyDescent="0.25">
      <c r="A85" s="45"/>
      <c r="B85" s="6"/>
      <c r="C85" s="6"/>
      <c r="D85" s="44"/>
      <c r="E85" s="44"/>
      <c r="F85" s="44"/>
      <c r="H85" s="63"/>
    </row>
    <row r="86" spans="1:8" s="12" customFormat="1" ht="12.6" customHeight="1" x14ac:dyDescent="0.25">
      <c r="A86" s="39" t="s">
        <v>49</v>
      </c>
      <c r="D86" s="13"/>
      <c r="E86" s="13"/>
      <c r="F86" s="13"/>
    </row>
    <row r="87" spans="1:8" s="4" customFormat="1" ht="12.6" customHeight="1" x14ac:dyDescent="0.25">
      <c r="A87" s="12"/>
      <c r="B87" s="12"/>
      <c r="C87" s="12"/>
      <c r="D87" s="13"/>
      <c r="E87" s="13"/>
      <c r="F87" s="13"/>
      <c r="G87" s="12"/>
    </row>
    <row r="88" spans="1:8" s="4" customFormat="1" ht="12.6" customHeight="1" x14ac:dyDescent="0.25">
      <c r="A88" s="49" t="s">
        <v>50</v>
      </c>
      <c r="B88" s="50"/>
      <c r="C88" s="51" t="s">
        <v>51</v>
      </c>
      <c r="D88" s="52">
        <f>+F84</f>
        <v>0</v>
      </c>
      <c r="E88" s="53"/>
      <c r="F88" s="13"/>
      <c r="G88" s="12"/>
    </row>
    <row r="89" spans="1:8" s="4" customFormat="1" ht="12.6" customHeight="1" x14ac:dyDescent="0.25">
      <c r="A89" s="54"/>
      <c r="B89" s="54"/>
      <c r="C89" s="54"/>
      <c r="D89" s="53"/>
      <c r="E89" s="53"/>
      <c r="F89" s="13"/>
      <c r="G89" s="37"/>
    </row>
    <row r="90" spans="1:8" s="4" customFormat="1" ht="12.6" customHeight="1" x14ac:dyDescent="0.25">
      <c r="A90" s="49" t="s">
        <v>52</v>
      </c>
      <c r="B90" s="50"/>
      <c r="C90" s="50"/>
      <c r="D90" s="79">
        <v>120</v>
      </c>
      <c r="E90" s="65" t="s">
        <v>53</v>
      </c>
      <c r="F90" s="13"/>
      <c r="G90" s="3"/>
    </row>
    <row r="91" spans="1:8" s="12" customFormat="1" ht="12.6" customHeight="1" thickBot="1" x14ac:dyDescent="0.3">
      <c r="D91" s="13"/>
      <c r="E91" s="13"/>
      <c r="F91" s="13"/>
      <c r="G91" s="3"/>
    </row>
    <row r="92" spans="1:8" s="12" customFormat="1" ht="12.6" customHeight="1" thickBot="1" x14ac:dyDescent="0.3">
      <c r="A92" s="55" t="s">
        <v>54</v>
      </c>
      <c r="B92" s="56"/>
      <c r="C92" s="56"/>
      <c r="D92" s="57"/>
      <c r="E92" s="58" t="s">
        <v>55</v>
      </c>
      <c r="F92" s="59"/>
      <c r="G92" s="3"/>
    </row>
    <row r="93" spans="1:8" s="12" customFormat="1" ht="12.6" customHeight="1" x14ac:dyDescent="0.25">
      <c r="A93" s="60"/>
      <c r="B93" s="60"/>
      <c r="C93" s="60"/>
      <c r="D93" s="61"/>
      <c r="E93" s="61"/>
      <c r="F93" s="61"/>
      <c r="G93" s="3"/>
    </row>
    <row r="94" spans="1:8" s="8" customFormat="1" x14ac:dyDescent="0.25"/>
    <row r="95" spans="1:8" s="8" customFormat="1" x14ac:dyDescent="0.25"/>
    <row r="96" spans="1:8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pans="1:6" s="8" customFormat="1" x14ac:dyDescent="0.25"/>
    <row r="162" spans="1:6" s="8" customFormat="1" x14ac:dyDescent="0.25"/>
    <row r="163" spans="1:6" s="8" customFormat="1" x14ac:dyDescent="0.25"/>
    <row r="164" spans="1:6" s="8" customFormat="1" x14ac:dyDescent="0.25"/>
    <row r="165" spans="1:6" s="8" customFormat="1" x14ac:dyDescent="0.25"/>
    <row r="166" spans="1:6" s="8" customFormat="1" x14ac:dyDescent="0.25"/>
    <row r="167" spans="1:6" s="8" customFormat="1" x14ac:dyDescent="0.25"/>
    <row r="168" spans="1:6" s="8" customFormat="1" x14ac:dyDescent="0.25"/>
    <row r="169" spans="1:6" s="8" customFormat="1" x14ac:dyDescent="0.25"/>
    <row r="170" spans="1:6" s="8" customFormat="1" x14ac:dyDescent="0.25"/>
    <row r="171" spans="1:6" s="8" customFormat="1" x14ac:dyDescent="0.25"/>
    <row r="172" spans="1:6" s="8" customFormat="1" x14ac:dyDescent="0.25"/>
    <row r="173" spans="1:6" s="8" customFormat="1" x14ac:dyDescent="0.25">
      <c r="A173"/>
      <c r="B173"/>
      <c r="C173"/>
      <c r="D173"/>
      <c r="E173"/>
      <c r="F173"/>
    </row>
    <row r="174" spans="1:6" s="8" customFormat="1" x14ac:dyDescent="0.25">
      <c r="A174"/>
      <c r="B174"/>
      <c r="C174"/>
      <c r="D174"/>
      <c r="E174"/>
      <c r="F174"/>
    </row>
    <row r="175" spans="1:6" s="8" customFormat="1" x14ac:dyDescent="0.25">
      <c r="A175"/>
      <c r="B175"/>
      <c r="C175"/>
      <c r="D175"/>
      <c r="E175"/>
      <c r="F175"/>
    </row>
    <row r="176" spans="1:6" s="8" customFormat="1" x14ac:dyDescent="0.25">
      <c r="A176"/>
      <c r="B176"/>
      <c r="C176"/>
      <c r="D176"/>
      <c r="E176"/>
      <c r="F176"/>
    </row>
    <row r="177" spans="1:7" s="8" customFormat="1" x14ac:dyDescent="0.25">
      <c r="A177"/>
      <c r="B177"/>
      <c r="C177"/>
      <c r="D177"/>
      <c r="E177"/>
      <c r="F177"/>
    </row>
    <row r="178" spans="1:7" s="8" customFormat="1" x14ac:dyDescent="0.25">
      <c r="A178"/>
      <c r="B178"/>
      <c r="C178"/>
      <c r="D178"/>
      <c r="E178"/>
      <c r="F178"/>
      <c r="G178"/>
    </row>
    <row r="179" spans="1:7" s="8" customFormat="1" x14ac:dyDescent="0.25">
      <c r="A179"/>
      <c r="B179"/>
      <c r="C179"/>
      <c r="D179"/>
      <c r="E179"/>
      <c r="F179"/>
      <c r="G179"/>
    </row>
    <row r="180" spans="1:7" s="8" customFormat="1" x14ac:dyDescent="0.25">
      <c r="A180"/>
      <c r="B180"/>
      <c r="C180"/>
      <c r="D180"/>
      <c r="E180"/>
      <c r="F180"/>
      <c r="G180"/>
    </row>
    <row r="181" spans="1:7" s="8" customFormat="1" x14ac:dyDescent="0.25">
      <c r="A181"/>
      <c r="B181"/>
      <c r="C181"/>
      <c r="D181"/>
      <c r="E181"/>
      <c r="F181"/>
      <c r="G181"/>
    </row>
    <row r="182" spans="1:7" s="8" customFormat="1" x14ac:dyDescent="0.25">
      <c r="A182"/>
      <c r="B182"/>
      <c r="C182"/>
      <c r="D182"/>
      <c r="E182"/>
      <c r="F182"/>
      <c r="G182"/>
    </row>
    <row r="183" spans="1:7" s="8" customFormat="1" x14ac:dyDescent="0.25">
      <c r="A183"/>
      <c r="B183"/>
      <c r="C183"/>
      <c r="D183"/>
      <c r="E183"/>
      <c r="F183"/>
      <c r="G183"/>
    </row>
  </sheetData>
  <mergeCells count="5">
    <mergeCell ref="A6:F6"/>
    <mergeCell ref="A7:F7"/>
    <mergeCell ref="A2:F2"/>
    <mergeCell ref="A5:F5"/>
    <mergeCell ref="A4:F4"/>
  </mergeCells>
  <phoneticPr fontId="7" type="noConversion"/>
  <pageMargins left="0.78740157480314965" right="0.39370078740157483" top="0.59055118110236227" bottom="0.39370078740157483" header="0.51181102362204722" footer="0.51181102362204722"/>
  <pageSetup paperSize="9" fitToHeight="5" orientation="portrait" horizontalDpi="300" verticalDpi="300" r:id="rId1"/>
  <headerFooter alignWithMargins="0">
    <oddFooter>&amp;R&amp;P de &amp;N</oddFoot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Retroescavadeira</vt:lpstr>
      <vt:lpstr>Retroescavadeira!Titulos_de_impressao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DMLU</dc:creator>
  <cp:lastModifiedBy>Usuário</cp:lastModifiedBy>
  <cp:lastPrinted>2019-04-04T18:28:53Z</cp:lastPrinted>
  <dcterms:created xsi:type="dcterms:W3CDTF">2000-12-13T10:02:50Z</dcterms:created>
  <dcterms:modified xsi:type="dcterms:W3CDTF">2022-06-23T18:08:06Z</dcterms:modified>
</cp:coreProperties>
</file>