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hais.miranda\Desktop\2021\PREGÃO ELETRÔNICO\Processo 11325 (Merenda - Sme)\ANEXOS 11-11-2021\"/>
    </mc:Choice>
  </mc:AlternateContent>
  <xr:revisionPtr revIDLastSave="0" documentId="13_ncr:1_{052815F6-24E8-4C72-9E5E-79746C941EFF}" xr6:coauthVersionLast="47" xr6:coauthVersionMax="47" xr10:uidLastSave="{00000000-0000-0000-0000-000000000000}"/>
  <bookViews>
    <workbookView xWindow="-120" yWindow="-120" windowWidth="20640" windowHeight="11160" xr2:uid="{00000000-000D-0000-FFFF-FFFF00000000}"/>
  </bookViews>
  <sheets>
    <sheet name="Plan1" sheetId="1" r:id="rId1"/>
    <sheet name="Plan2" sheetId="2" r:id="rId2"/>
    <sheet name="Plan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75" i="1" l="1"/>
  <c r="J75" i="1"/>
  <c r="I75" i="1"/>
  <c r="H75" i="1"/>
  <c r="G75" i="1"/>
  <c r="F75" i="1"/>
  <c r="E75" i="1"/>
  <c r="D75" i="1"/>
  <c r="C75" i="1"/>
  <c r="K81" i="1"/>
  <c r="J81" i="1"/>
  <c r="I81" i="1"/>
  <c r="H81" i="1"/>
  <c r="G81" i="1"/>
  <c r="F81" i="1"/>
  <c r="E81" i="1"/>
  <c r="D81" i="1"/>
  <c r="C81" i="1"/>
  <c r="K93" i="1"/>
  <c r="I93" i="1"/>
  <c r="G93" i="1"/>
  <c r="E93" i="1"/>
  <c r="C93" i="1"/>
  <c r="A14" i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70" i="1" s="1"/>
  <c r="I82" i="1" l="1"/>
  <c r="I76" i="1"/>
  <c r="F76" i="1"/>
  <c r="C76" i="1"/>
  <c r="C82" i="1"/>
  <c r="F82" i="1"/>
</calcChain>
</file>

<file path=xl/sharedStrings.xml><?xml version="1.0" encoding="utf-8"?>
<sst xmlns="http://schemas.openxmlformats.org/spreadsheetml/2006/main" count="103" uniqueCount="93">
  <si>
    <t xml:space="preserve">E.M VEREADOR ALDERANDO CASALLI MARQUES </t>
  </si>
  <si>
    <t>E.M. COM. GERALDO OSÓRIO RODRIGUES</t>
  </si>
  <si>
    <t>E.M ENY THEODORO NADER</t>
  </si>
  <si>
    <t>E.M INDEPÊNDENCIA E LUZ</t>
  </si>
  <si>
    <t>E.M IRACEMA PAMPLONA CHIESSE</t>
  </si>
  <si>
    <t>E.M. HENRIQUE ZAMITH</t>
  </si>
  <si>
    <t>E.M. ADELAIDE DUARTE FLORES</t>
  </si>
  <si>
    <t>E.M. DJAIR MACHADO GOMES</t>
  </si>
  <si>
    <t>E.M. DR. ELVINO ALVES FERREIRA</t>
  </si>
  <si>
    <t>E.M. JOAQUIM MARIA DA SILVA</t>
  </si>
  <si>
    <t>E.M. JÚLIO BRANCO</t>
  </si>
  <si>
    <t>E.M. PREFEITO LEONÍSIO S. BATISTA</t>
  </si>
  <si>
    <t>E.M. MATHILDE FRANCO DE CARVALHO</t>
  </si>
  <si>
    <t>E.M. PROFESSOR MOACYR ARTHUR CHIESSE</t>
  </si>
  <si>
    <t>E.M. SEBASTIÃO DE PAULA COUTINHO</t>
  </si>
  <si>
    <t xml:space="preserve">E.M. CEL. ARMÊNIO P. GONÇALVES </t>
  </si>
  <si>
    <t>E.M. DAMIÃO MEDEIROS</t>
  </si>
  <si>
    <t>E.M. HUMBERTO QUINTO CHIESSE</t>
  </si>
  <si>
    <t xml:space="preserve">E.M. NONO REIS </t>
  </si>
  <si>
    <t>E.M. JOAQUIM RODRIGUES PEIXOTO JUNIOR</t>
  </si>
  <si>
    <t xml:space="preserve">E.M. LIONS </t>
  </si>
  <si>
    <t>E.M. VILA ELMIRA</t>
  </si>
  <si>
    <t>E.M. PRESIDENTE TANCREDO NEVES</t>
  </si>
  <si>
    <t>E.M. VEN. HUMBERTO AMARAL</t>
  </si>
  <si>
    <t>E.M. CARLOS AUGUSTO HAASIS</t>
  </si>
  <si>
    <t>E.M. BARTHOLOMEU ANACLETO</t>
  </si>
  <si>
    <t>E.M. GELSON SILVINO</t>
  </si>
  <si>
    <t>E.M. EULÁLIA GOUVEA</t>
  </si>
  <si>
    <t>E.M. REGINALDO ARAÚJO</t>
  </si>
  <si>
    <t>E.M. 9 DE ABRIL</t>
  </si>
  <si>
    <t>E.M. ROTARY CLUBE</t>
  </si>
  <si>
    <t>E.M. SANTO ANTÔNIO</t>
  </si>
  <si>
    <t>E.M. BAIRRO CAJUEIROS</t>
  </si>
  <si>
    <t>E.E.M. BELO HORIZONTE</t>
  </si>
  <si>
    <t>E.E.M. FRANCISCO VILLELA DE ANDRADE</t>
  </si>
  <si>
    <t>E.E.M. ELIETE FERREIRA</t>
  </si>
  <si>
    <t>E.E.M. ADA BOGATO - CIEP 483</t>
  </si>
  <si>
    <t>E.E.M. ARGEMIRO DE PAULA COUTINHO</t>
  </si>
  <si>
    <t>NÚCLEO INF. ENY DO NASCIMENTO MARIANO</t>
  </si>
  <si>
    <t>E.E.M. SANTA RITA</t>
  </si>
  <si>
    <t xml:space="preserve">E.E.M. RIALTO </t>
  </si>
  <si>
    <t>E.E.M. JAHYRA FONSECA DRABLE</t>
  </si>
  <si>
    <t>C.M. DR. MAURICIO AMARAL</t>
  </si>
  <si>
    <t>C.M. PADRE ANCHIETA</t>
  </si>
  <si>
    <t>C.M. PREFEITO MARCELLO DRABLE</t>
  </si>
  <si>
    <t>C.M. VEREADOR PAULO BASILIO DE OLIVEIRA</t>
  </si>
  <si>
    <t xml:space="preserve">C.M. WASHINGTON LUIZ </t>
  </si>
  <si>
    <t>C.M. ANTÔNIO PEREIRA BRUNO</t>
  </si>
  <si>
    <t>C.M. PREFEITO LUIZ AMARAL</t>
  </si>
  <si>
    <t>C.M. CLÉCIO PENEDO</t>
  </si>
  <si>
    <t>CRECHE ESPAÇO DO SABER</t>
  </si>
  <si>
    <t>CRECHE NOVA ESPERANÇA</t>
  </si>
  <si>
    <t>E.M JAYME OSCAR DE PINHO CARVALHO JUNIOR</t>
  </si>
  <si>
    <t>CRECHE PADRE ADALBERTO</t>
  </si>
  <si>
    <t>CRECHE MENINO JESUS</t>
  </si>
  <si>
    <t>C.E.M. ANTÔNIO ROCHA</t>
  </si>
  <si>
    <t>CIEP 054 - MARIA JOSÉ M. DE CARVALHO</t>
  </si>
  <si>
    <t>NÚCLEO INFANTIL CAMPO DA PAZ</t>
  </si>
  <si>
    <t>JARDIM DA INFÂNCIA M. PROF. JÚLIA VARELLA</t>
  </si>
  <si>
    <t>ESCOLA DOMÉSTICA CECÍLIA M. DE BARROS</t>
  </si>
  <si>
    <t>CEI - E.M. SATURNINA DE C. DE V. DA SILVA</t>
  </si>
  <si>
    <t>CENTRO EDUCACIONAL DA APAE</t>
  </si>
  <si>
    <t>INDEPENDÊNCIA E LUZ (CIEP - JANDYRA REIS)</t>
  </si>
  <si>
    <t>CEMAE - OFICINA</t>
  </si>
  <si>
    <t>CRECHE VILA NATAL</t>
  </si>
  <si>
    <t>E.M LEONEL DE MOURA BRIZOLA</t>
  </si>
  <si>
    <t>CRECHE DOM VALDIR CALHEIROS</t>
  </si>
  <si>
    <t>CRECHE JOSÉ LUIS VANELI</t>
  </si>
  <si>
    <t>QUANTIDADE DE REFEIÇÕES SERVIDAS</t>
  </si>
  <si>
    <t>Nº</t>
  </si>
  <si>
    <t>DESJEJUM</t>
  </si>
  <si>
    <t>COLAÇÃO</t>
  </si>
  <si>
    <t>REFEIÇÃO</t>
  </si>
  <si>
    <t>UNIDADE ESCOLAR MUNICIPAL / CONVENIADA</t>
  </si>
  <si>
    <t>MANHÃ</t>
  </si>
  <si>
    <t>TARDE</t>
  </si>
  <si>
    <t>NOITE</t>
  </si>
  <si>
    <t>DESJEJUM / LANCHE</t>
  </si>
  <si>
    <t>REFEIÇÃO / JANTAR</t>
  </si>
  <si>
    <t>LANCHE</t>
  </si>
  <si>
    <t>JANTAR</t>
  </si>
  <si>
    <t xml:space="preserve">CRECHES </t>
  </si>
  <si>
    <t>CRAS - SIDERLANDIA</t>
  </si>
  <si>
    <t>LAR ACOLHEDOR</t>
  </si>
  <si>
    <t>CONVÊNIO CVD</t>
  </si>
  <si>
    <t>CAPSI</t>
  </si>
  <si>
    <t>CRECHE CONSTANTINO REBELLO</t>
  </si>
  <si>
    <t>TOTAL DO ITEM POR TURNO</t>
  </si>
  <si>
    <t>TOTAL GERAL DO ITEM</t>
  </si>
  <si>
    <t xml:space="preserve">CEMAE (CENTRO)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</si>
  <si>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</si>
  <si>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Obs: refeições servidas em novembro de 2019.</t>
  </si>
  <si>
    <t>ANEXO I.d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</si>
</sst>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b/>
      <sz val="10"/>
      <color theme="1"/>
      <name val="Times New Roman"/>
      <family val="1"/>
    </font>
    <font>
      <b/>
      <sz val="14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/>
        <bgColor indexed="26"/>
      </patternFill>
    </fill>
    <fill>
      <patternFill patternType="solid">
        <fgColor theme="2"/>
        <bgColor indexed="9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3" fillId="0" borderId="1" xfId="0" applyFont="1" applyFill="1" applyBorder="1"/>
    <xf numFmtId="3" fontId="1" fillId="0" borderId="1" xfId="0" applyNumberFormat="1" applyFont="1" applyBorder="1"/>
    <xf numFmtId="0" fontId="3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left"/>
    </xf>
    <xf numFmtId="0" fontId="3" fillId="0" borderId="5" xfId="0" applyFont="1" applyFill="1" applyBorder="1"/>
    <xf numFmtId="0" fontId="3" fillId="0" borderId="6" xfId="0" applyFont="1" applyFill="1" applyBorder="1"/>
    <xf numFmtId="3" fontId="2" fillId="2" borderId="1" xfId="0" applyNumberFormat="1" applyFont="1" applyFill="1" applyBorder="1"/>
    <xf numFmtId="3" fontId="2" fillId="3" borderId="1" xfId="0" applyNumberFormat="1" applyFont="1" applyFill="1" applyBorder="1"/>
    <xf numFmtId="3" fontId="2" fillId="3" borderId="6" xfId="0" applyNumberFormat="1" applyFont="1" applyFill="1" applyBorder="1"/>
    <xf numFmtId="3" fontId="2" fillId="3" borderId="8" xfId="0" applyNumberFormat="1" applyFont="1" applyFill="1" applyBorder="1"/>
    <xf numFmtId="3" fontId="2" fillId="3" borderId="9" xfId="0" applyNumberFormat="1" applyFont="1" applyFill="1" applyBorder="1"/>
    <xf numFmtId="0" fontId="3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3" fontId="2" fillId="3" borderId="5" xfId="0" applyNumberFormat="1" applyFont="1" applyFill="1" applyBorder="1" applyAlignment="1">
      <alignment horizontal="center"/>
    </xf>
    <xf numFmtId="3" fontId="2" fillId="3" borderId="7" xfId="0" applyNumberFormat="1" applyFont="1" applyFill="1" applyBorder="1" applyAlignment="1">
      <alignment horizontal="center"/>
    </xf>
    <xf numFmtId="3" fontId="2" fillId="3" borderId="6" xfId="0" applyNumberFormat="1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3" fontId="2" fillId="3" borderId="1" xfId="0" applyNumberFormat="1" applyFont="1" applyFill="1" applyBorder="1" applyAlignment="1">
      <alignment horizontal="center"/>
    </xf>
    <xf numFmtId="3" fontId="2" fillId="2" borderId="5" xfId="0" applyNumberFormat="1" applyFont="1" applyFill="1" applyBorder="1" applyAlignment="1">
      <alignment horizontal="center"/>
    </xf>
    <xf numFmtId="3" fontId="2" fillId="2" borderId="7" xfId="0" applyNumberFormat="1" applyFont="1" applyFill="1" applyBorder="1" applyAlignment="1">
      <alignment horizontal="center"/>
    </xf>
    <xf numFmtId="3" fontId="2" fillId="2" borderId="6" xfId="0" applyNumberFormat="1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847725</xdr:colOff>
      <xdr:row>0</xdr:row>
      <xdr:rowOff>76200</xdr:rowOff>
    </xdr:from>
    <xdr:to>
      <xdr:col>3</xdr:col>
      <xdr:colOff>36360</xdr:colOff>
      <xdr:row>3</xdr:row>
      <xdr:rowOff>116950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2525" y="76200"/>
          <a:ext cx="2636685" cy="612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800101</xdr:colOff>
      <xdr:row>3</xdr:row>
      <xdr:rowOff>133350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52425" y="0"/>
          <a:ext cx="752476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6:L95"/>
  <sheetViews>
    <sheetView tabSelected="1" topLeftCell="A86" workbookViewId="0">
      <selection activeCell="A8" sqref="A8:K8"/>
    </sheetView>
  </sheetViews>
  <sheetFormatPr defaultRowHeight="15" x14ac:dyDescent="0.25"/>
  <cols>
    <col min="1" max="1" width="4.5703125" customWidth="1"/>
    <col min="2" max="2" width="43" customWidth="1"/>
    <col min="3" max="11" width="8.7109375" customWidth="1"/>
  </cols>
  <sheetData>
    <row r="6" spans="1:11" ht="18.75" x14ac:dyDescent="0.3">
      <c r="C6" s="15" t="s">
        <v>92</v>
      </c>
      <c r="D6" s="15"/>
      <c r="E6" s="15"/>
      <c r="F6" s="15"/>
      <c r="G6" s="15"/>
    </row>
    <row r="8" spans="1:11" x14ac:dyDescent="0.25">
      <c r="A8" s="18" t="s">
        <v>68</v>
      </c>
      <c r="B8" s="18"/>
      <c r="C8" s="18"/>
      <c r="D8" s="18"/>
      <c r="E8" s="18"/>
      <c r="F8" s="18"/>
      <c r="G8" s="18"/>
      <c r="H8" s="18"/>
      <c r="I8" s="18"/>
      <c r="J8" s="18"/>
      <c r="K8" s="18"/>
    </row>
    <row r="9" spans="1:1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ht="15" customHeight="1" x14ac:dyDescent="0.25">
      <c r="A10" s="31" t="s">
        <v>69</v>
      </c>
      <c r="B10" s="31" t="s">
        <v>73</v>
      </c>
      <c r="C10" s="21" t="s">
        <v>77</v>
      </c>
      <c r="D10" s="21"/>
      <c r="E10" s="21"/>
      <c r="F10" s="21" t="s">
        <v>71</v>
      </c>
      <c r="G10" s="21"/>
      <c r="H10" s="21"/>
      <c r="I10" s="21" t="s">
        <v>78</v>
      </c>
      <c r="J10" s="21"/>
      <c r="K10" s="21"/>
    </row>
    <row r="11" spans="1:11" ht="15" customHeight="1" x14ac:dyDescent="0.25">
      <c r="A11" s="32"/>
      <c r="B11" s="32"/>
      <c r="C11" s="22" t="s">
        <v>74</v>
      </c>
      <c r="D11" s="22" t="s">
        <v>75</v>
      </c>
      <c r="E11" s="22" t="s">
        <v>76</v>
      </c>
      <c r="F11" s="22" t="s">
        <v>74</v>
      </c>
      <c r="G11" s="22" t="s">
        <v>75</v>
      </c>
      <c r="H11" s="22" t="s">
        <v>76</v>
      </c>
      <c r="I11" s="22" t="s">
        <v>74</v>
      </c>
      <c r="J11" s="22" t="s">
        <v>75</v>
      </c>
      <c r="K11" s="22" t="s">
        <v>76</v>
      </c>
    </row>
    <row r="12" spans="1:11" ht="15" customHeight="1" x14ac:dyDescent="0.25">
      <c r="A12" s="33"/>
      <c r="B12" s="33"/>
      <c r="C12" s="23"/>
      <c r="D12" s="23"/>
      <c r="E12" s="23"/>
      <c r="F12" s="23"/>
      <c r="G12" s="23"/>
      <c r="H12" s="23"/>
      <c r="I12" s="23"/>
      <c r="J12" s="23"/>
      <c r="K12" s="23"/>
    </row>
    <row r="13" spans="1:11" x14ac:dyDescent="0.25">
      <c r="A13" s="2">
        <v>1</v>
      </c>
      <c r="B13" s="2" t="s">
        <v>0</v>
      </c>
      <c r="C13" s="3">
        <v>1444</v>
      </c>
      <c r="D13" s="3">
        <v>1326</v>
      </c>
      <c r="E13" s="3">
        <v>0</v>
      </c>
      <c r="F13" s="3">
        <v>1751</v>
      </c>
      <c r="G13" s="3">
        <v>0</v>
      </c>
      <c r="H13" s="3">
        <v>0</v>
      </c>
      <c r="I13" s="3">
        <v>2612</v>
      </c>
      <c r="J13" s="3">
        <v>750</v>
      </c>
      <c r="K13" s="3">
        <v>0</v>
      </c>
    </row>
    <row r="14" spans="1:11" x14ac:dyDescent="0.25">
      <c r="A14" s="2">
        <f t="shared" ref="A14:A48" si="0">A13+1</f>
        <v>2</v>
      </c>
      <c r="B14" s="2" t="s">
        <v>1</v>
      </c>
      <c r="C14" s="3">
        <v>1120</v>
      </c>
      <c r="D14" s="3">
        <v>1217</v>
      </c>
      <c r="E14" s="3">
        <v>0</v>
      </c>
      <c r="F14" s="3">
        <v>1448</v>
      </c>
      <c r="G14" s="3">
        <v>1510</v>
      </c>
      <c r="H14" s="3">
        <v>0</v>
      </c>
      <c r="I14" s="3">
        <v>1409</v>
      </c>
      <c r="J14" s="3">
        <v>1392</v>
      </c>
      <c r="K14" s="3">
        <v>0</v>
      </c>
    </row>
    <row r="15" spans="1:11" x14ac:dyDescent="0.25">
      <c r="A15" s="2">
        <f t="shared" si="0"/>
        <v>3</v>
      </c>
      <c r="B15" s="2" t="s">
        <v>2</v>
      </c>
      <c r="C15" s="3">
        <v>292</v>
      </c>
      <c r="D15" s="3">
        <v>611</v>
      </c>
      <c r="E15" s="3">
        <v>0</v>
      </c>
      <c r="F15" s="3">
        <v>503</v>
      </c>
      <c r="G15" s="3">
        <v>541</v>
      </c>
      <c r="H15" s="3">
        <v>0</v>
      </c>
      <c r="I15" s="3">
        <v>678</v>
      </c>
      <c r="J15" s="3">
        <v>538</v>
      </c>
      <c r="K15" s="3">
        <v>0</v>
      </c>
    </row>
    <row r="16" spans="1:11" x14ac:dyDescent="0.25">
      <c r="A16" s="2">
        <f t="shared" si="0"/>
        <v>4</v>
      </c>
      <c r="B16" s="2" t="s">
        <v>3</v>
      </c>
      <c r="C16" s="3">
        <v>680</v>
      </c>
      <c r="D16" s="3">
        <v>3041</v>
      </c>
      <c r="E16" s="3">
        <v>0</v>
      </c>
      <c r="F16" s="3">
        <v>2063</v>
      </c>
      <c r="G16" s="3">
        <v>2292</v>
      </c>
      <c r="H16" s="3">
        <v>0</v>
      </c>
      <c r="I16" s="3">
        <v>2854</v>
      </c>
      <c r="J16" s="3">
        <v>1044</v>
      </c>
      <c r="K16" s="3">
        <v>0</v>
      </c>
    </row>
    <row r="17" spans="1:11" x14ac:dyDescent="0.25">
      <c r="A17" s="2">
        <f t="shared" si="0"/>
        <v>5</v>
      </c>
      <c r="B17" s="2" t="s">
        <v>4</v>
      </c>
      <c r="C17" s="3">
        <v>1527</v>
      </c>
      <c r="D17" s="3">
        <v>1646</v>
      </c>
      <c r="E17" s="3">
        <v>0</v>
      </c>
      <c r="F17" s="3">
        <v>2230</v>
      </c>
      <c r="G17" s="3">
        <v>780</v>
      </c>
      <c r="H17" s="3">
        <v>0</v>
      </c>
      <c r="I17" s="3">
        <v>2510</v>
      </c>
      <c r="J17" s="3">
        <v>708</v>
      </c>
      <c r="K17" s="3">
        <v>0</v>
      </c>
    </row>
    <row r="18" spans="1:11" x14ac:dyDescent="0.25">
      <c r="A18" s="2">
        <f t="shared" si="0"/>
        <v>6</v>
      </c>
      <c r="B18" s="2" t="s">
        <v>5</v>
      </c>
      <c r="C18" s="3">
        <v>303</v>
      </c>
      <c r="D18" s="3">
        <v>0</v>
      </c>
      <c r="E18" s="3">
        <v>0</v>
      </c>
      <c r="F18" s="3">
        <v>1468</v>
      </c>
      <c r="G18" s="3">
        <v>1536</v>
      </c>
      <c r="H18" s="3">
        <v>0</v>
      </c>
      <c r="I18" s="3">
        <v>2892</v>
      </c>
      <c r="J18" s="3">
        <v>2575</v>
      </c>
      <c r="K18" s="3">
        <v>0</v>
      </c>
    </row>
    <row r="19" spans="1:11" x14ac:dyDescent="0.25">
      <c r="A19" s="2">
        <f t="shared" si="0"/>
        <v>7</v>
      </c>
      <c r="B19" s="2" t="s">
        <v>6</v>
      </c>
      <c r="C19" s="3">
        <v>1238</v>
      </c>
      <c r="D19" s="3">
        <v>0</v>
      </c>
      <c r="E19" s="3">
        <v>0</v>
      </c>
      <c r="F19" s="3">
        <v>1324</v>
      </c>
      <c r="G19" s="3">
        <v>1635</v>
      </c>
      <c r="H19" s="3">
        <v>0</v>
      </c>
      <c r="I19" s="3">
        <v>1873</v>
      </c>
      <c r="J19" s="3">
        <v>2045</v>
      </c>
      <c r="K19" s="3">
        <v>0</v>
      </c>
    </row>
    <row r="20" spans="1:11" x14ac:dyDescent="0.25">
      <c r="A20" s="2">
        <f t="shared" si="0"/>
        <v>8</v>
      </c>
      <c r="B20" s="2" t="s">
        <v>7</v>
      </c>
      <c r="C20" s="3">
        <v>0</v>
      </c>
      <c r="D20" s="3">
        <v>0</v>
      </c>
      <c r="E20" s="3">
        <v>0</v>
      </c>
      <c r="F20" s="3">
        <v>2346</v>
      </c>
      <c r="G20" s="3">
        <v>2245</v>
      </c>
      <c r="H20" s="3">
        <v>0</v>
      </c>
      <c r="I20" s="3">
        <v>3416</v>
      </c>
      <c r="J20" s="3">
        <v>2634</v>
      </c>
      <c r="K20" s="3">
        <v>0</v>
      </c>
    </row>
    <row r="21" spans="1:11" x14ac:dyDescent="0.25">
      <c r="A21" s="2">
        <f t="shared" si="0"/>
        <v>9</v>
      </c>
      <c r="B21" s="2" t="s">
        <v>8</v>
      </c>
      <c r="C21" s="3">
        <v>3434</v>
      </c>
      <c r="D21" s="3">
        <v>2024</v>
      </c>
      <c r="E21" s="3">
        <v>0</v>
      </c>
      <c r="F21" s="3">
        <v>3235</v>
      </c>
      <c r="G21" s="3">
        <v>1679</v>
      </c>
      <c r="H21" s="3">
        <v>0</v>
      </c>
      <c r="I21" s="3">
        <v>4111</v>
      </c>
      <c r="J21" s="3">
        <v>0</v>
      </c>
      <c r="K21" s="3">
        <v>0</v>
      </c>
    </row>
    <row r="22" spans="1:11" x14ac:dyDescent="0.25">
      <c r="A22" s="2">
        <f t="shared" si="0"/>
        <v>10</v>
      </c>
      <c r="B22" s="2" t="s">
        <v>9</v>
      </c>
      <c r="C22" s="3">
        <v>505</v>
      </c>
      <c r="D22" s="3">
        <v>0</v>
      </c>
      <c r="E22" s="3">
        <v>0</v>
      </c>
      <c r="F22" s="3">
        <v>2259</v>
      </c>
      <c r="G22" s="3">
        <v>1343</v>
      </c>
      <c r="H22" s="3">
        <v>0</v>
      </c>
      <c r="I22" s="3">
        <v>1715</v>
      </c>
      <c r="J22" s="3">
        <v>1484</v>
      </c>
      <c r="K22" s="3">
        <v>0</v>
      </c>
    </row>
    <row r="23" spans="1:11" x14ac:dyDescent="0.25">
      <c r="A23" s="2">
        <f t="shared" si="0"/>
        <v>11</v>
      </c>
      <c r="B23" s="2" t="s">
        <v>10</v>
      </c>
      <c r="C23" s="3">
        <v>554</v>
      </c>
      <c r="D23" s="3">
        <v>646</v>
      </c>
      <c r="E23" s="3">
        <v>0</v>
      </c>
      <c r="F23" s="3">
        <v>1491</v>
      </c>
      <c r="G23" s="3">
        <v>789</v>
      </c>
      <c r="H23" s="3">
        <v>0</v>
      </c>
      <c r="I23" s="3">
        <v>1264</v>
      </c>
      <c r="J23" s="3">
        <v>614</v>
      </c>
      <c r="K23" s="3">
        <v>0</v>
      </c>
    </row>
    <row r="24" spans="1:11" x14ac:dyDescent="0.25">
      <c r="A24" s="2">
        <f t="shared" si="0"/>
        <v>12</v>
      </c>
      <c r="B24" s="2" t="s">
        <v>11</v>
      </c>
      <c r="C24" s="3">
        <v>1466</v>
      </c>
      <c r="D24" s="3">
        <v>0</v>
      </c>
      <c r="E24" s="3">
        <v>0</v>
      </c>
      <c r="F24" s="3">
        <v>1688</v>
      </c>
      <c r="G24" s="3">
        <v>1770</v>
      </c>
      <c r="H24" s="3">
        <v>0</v>
      </c>
      <c r="I24" s="3">
        <v>3674</v>
      </c>
      <c r="J24" s="3">
        <v>3210</v>
      </c>
      <c r="K24" s="3">
        <v>0</v>
      </c>
    </row>
    <row r="25" spans="1:11" x14ac:dyDescent="0.25">
      <c r="A25" s="2">
        <f t="shared" si="0"/>
        <v>13</v>
      </c>
      <c r="B25" s="2" t="s">
        <v>12</v>
      </c>
      <c r="C25" s="3">
        <v>1000</v>
      </c>
      <c r="D25" s="3">
        <v>674</v>
      </c>
      <c r="E25" s="3">
        <v>0</v>
      </c>
      <c r="F25" s="3">
        <v>993</v>
      </c>
      <c r="G25" s="3">
        <v>650</v>
      </c>
      <c r="H25" s="3">
        <v>0</v>
      </c>
      <c r="I25" s="3">
        <v>1459</v>
      </c>
      <c r="J25" s="3">
        <v>1061</v>
      </c>
      <c r="K25" s="3">
        <v>0</v>
      </c>
    </row>
    <row r="26" spans="1:11" x14ac:dyDescent="0.25">
      <c r="A26" s="2">
        <f t="shared" si="0"/>
        <v>14</v>
      </c>
      <c r="B26" s="2" t="s">
        <v>13</v>
      </c>
      <c r="C26" s="3">
        <v>1584</v>
      </c>
      <c r="D26" s="3">
        <v>1668</v>
      </c>
      <c r="E26" s="3">
        <v>0</v>
      </c>
      <c r="F26" s="3">
        <v>1192</v>
      </c>
      <c r="G26" s="3">
        <v>1438</v>
      </c>
      <c r="H26" s="3">
        <v>0</v>
      </c>
      <c r="I26" s="3">
        <v>1341</v>
      </c>
      <c r="J26" s="3">
        <v>855</v>
      </c>
      <c r="K26" s="3">
        <v>0</v>
      </c>
    </row>
    <row r="27" spans="1:11" x14ac:dyDescent="0.25">
      <c r="A27" s="2">
        <f t="shared" si="0"/>
        <v>15</v>
      </c>
      <c r="B27" s="2" t="s">
        <v>14</v>
      </c>
      <c r="C27" s="3">
        <v>330</v>
      </c>
      <c r="D27" s="3">
        <v>143</v>
      </c>
      <c r="E27" s="3">
        <v>0</v>
      </c>
      <c r="F27" s="3">
        <v>268</v>
      </c>
      <c r="G27" s="3">
        <v>142</v>
      </c>
      <c r="H27" s="3">
        <v>0</v>
      </c>
      <c r="I27" s="3">
        <v>514</v>
      </c>
      <c r="J27" s="3">
        <v>122</v>
      </c>
      <c r="K27" s="3">
        <v>0</v>
      </c>
    </row>
    <row r="28" spans="1:11" x14ac:dyDescent="0.25">
      <c r="A28" s="2">
        <f t="shared" si="0"/>
        <v>16</v>
      </c>
      <c r="B28" s="2" t="s">
        <v>15</v>
      </c>
      <c r="C28" s="3">
        <v>1305</v>
      </c>
      <c r="D28" s="3">
        <v>185</v>
      </c>
      <c r="E28" s="3">
        <v>0</v>
      </c>
      <c r="F28" s="3">
        <v>1271</v>
      </c>
      <c r="G28" s="3">
        <v>205</v>
      </c>
      <c r="H28" s="3">
        <v>0</v>
      </c>
      <c r="I28" s="3">
        <v>2287</v>
      </c>
      <c r="J28" s="3">
        <v>821</v>
      </c>
      <c r="K28" s="3">
        <v>0</v>
      </c>
    </row>
    <row r="29" spans="1:11" x14ac:dyDescent="0.25">
      <c r="A29" s="2">
        <f t="shared" si="0"/>
        <v>17</v>
      </c>
      <c r="B29" s="2" t="s">
        <v>16</v>
      </c>
      <c r="C29" s="3">
        <v>940</v>
      </c>
      <c r="D29" s="3">
        <v>1945</v>
      </c>
      <c r="E29" s="3">
        <v>0</v>
      </c>
      <c r="F29" s="3">
        <v>2634</v>
      </c>
      <c r="G29" s="3">
        <v>786</v>
      </c>
      <c r="H29" s="3">
        <v>0</v>
      </c>
      <c r="I29" s="3">
        <v>2238</v>
      </c>
      <c r="J29" s="3">
        <v>811</v>
      </c>
      <c r="K29" s="3">
        <v>0</v>
      </c>
    </row>
    <row r="30" spans="1:11" x14ac:dyDescent="0.25">
      <c r="A30" s="2">
        <f t="shared" si="0"/>
        <v>18</v>
      </c>
      <c r="B30" s="2" t="s">
        <v>17</v>
      </c>
      <c r="C30" s="3">
        <v>2173</v>
      </c>
      <c r="D30" s="3">
        <v>0</v>
      </c>
      <c r="E30" s="3">
        <v>0</v>
      </c>
      <c r="F30" s="3">
        <v>2442</v>
      </c>
      <c r="G30" s="3">
        <v>2350</v>
      </c>
      <c r="H30" s="3">
        <v>0</v>
      </c>
      <c r="I30" s="3">
        <v>2653</v>
      </c>
      <c r="J30" s="3">
        <v>2240</v>
      </c>
      <c r="K30" s="3">
        <v>0</v>
      </c>
    </row>
    <row r="31" spans="1:11" x14ac:dyDescent="0.25">
      <c r="A31" s="2">
        <f t="shared" si="0"/>
        <v>19</v>
      </c>
      <c r="B31" s="2" t="s">
        <v>18</v>
      </c>
      <c r="C31" s="3">
        <v>793</v>
      </c>
      <c r="D31" s="3">
        <v>1637</v>
      </c>
      <c r="E31" s="3">
        <v>0</v>
      </c>
      <c r="F31" s="3">
        <v>1477</v>
      </c>
      <c r="G31" s="3">
        <v>375</v>
      </c>
      <c r="H31" s="3">
        <v>0</v>
      </c>
      <c r="I31" s="3">
        <v>2238</v>
      </c>
      <c r="J31" s="3">
        <v>342</v>
      </c>
      <c r="K31" s="3">
        <v>0</v>
      </c>
    </row>
    <row r="32" spans="1:11" x14ac:dyDescent="0.25">
      <c r="A32" s="2">
        <f t="shared" si="0"/>
        <v>20</v>
      </c>
      <c r="B32" s="2" t="s">
        <v>19</v>
      </c>
      <c r="C32" s="3">
        <v>803</v>
      </c>
      <c r="D32" s="3">
        <v>2358</v>
      </c>
      <c r="E32" s="3">
        <v>0</v>
      </c>
      <c r="F32" s="3">
        <v>1746</v>
      </c>
      <c r="G32" s="3">
        <v>1035</v>
      </c>
      <c r="H32" s="3">
        <v>0</v>
      </c>
      <c r="I32" s="3">
        <v>4354</v>
      </c>
      <c r="J32" s="3">
        <v>2923</v>
      </c>
      <c r="K32" s="3">
        <v>0</v>
      </c>
    </row>
    <row r="33" spans="1:11" x14ac:dyDescent="0.25">
      <c r="A33" s="2">
        <f t="shared" si="0"/>
        <v>21</v>
      </c>
      <c r="B33" s="2" t="s">
        <v>20</v>
      </c>
      <c r="C33" s="3">
        <v>513</v>
      </c>
      <c r="D33" s="3">
        <v>1216</v>
      </c>
      <c r="E33" s="3">
        <v>0</v>
      </c>
      <c r="F33" s="3">
        <v>951</v>
      </c>
      <c r="G33" s="3">
        <v>586</v>
      </c>
      <c r="H33" s="3">
        <v>0</v>
      </c>
      <c r="I33" s="3">
        <v>1294</v>
      </c>
      <c r="J33" s="3">
        <v>632</v>
      </c>
      <c r="K33" s="3">
        <v>0</v>
      </c>
    </row>
    <row r="34" spans="1:11" x14ac:dyDescent="0.25">
      <c r="A34" s="2">
        <f t="shared" si="0"/>
        <v>22</v>
      </c>
      <c r="B34" s="2" t="s">
        <v>21</v>
      </c>
      <c r="C34" s="3">
        <v>923</v>
      </c>
      <c r="D34" s="3">
        <v>1190</v>
      </c>
      <c r="E34" s="3">
        <v>0</v>
      </c>
      <c r="F34" s="3">
        <v>1274</v>
      </c>
      <c r="G34" s="3">
        <v>0</v>
      </c>
      <c r="H34" s="3">
        <v>0</v>
      </c>
      <c r="I34" s="3">
        <v>2559</v>
      </c>
      <c r="J34" s="3">
        <v>0</v>
      </c>
      <c r="K34" s="3">
        <v>0</v>
      </c>
    </row>
    <row r="35" spans="1:11" x14ac:dyDescent="0.25">
      <c r="A35" s="2">
        <f t="shared" si="0"/>
        <v>23</v>
      </c>
      <c r="B35" s="2" t="s">
        <v>22</v>
      </c>
      <c r="C35" s="3">
        <v>1441</v>
      </c>
      <c r="D35" s="3">
        <v>0</v>
      </c>
      <c r="E35" s="3">
        <v>0</v>
      </c>
      <c r="F35" s="3">
        <v>1129</v>
      </c>
      <c r="G35" s="3">
        <v>1341</v>
      </c>
      <c r="H35" s="3">
        <v>0</v>
      </c>
      <c r="I35" s="3">
        <v>2267</v>
      </c>
      <c r="J35" s="3">
        <v>1966</v>
      </c>
      <c r="K35" s="3">
        <v>0</v>
      </c>
    </row>
    <row r="36" spans="1:11" x14ac:dyDescent="0.25">
      <c r="A36" s="2">
        <f t="shared" si="0"/>
        <v>24</v>
      </c>
      <c r="B36" s="2" t="s">
        <v>23</v>
      </c>
      <c r="C36" s="3">
        <v>1267</v>
      </c>
      <c r="D36" s="3">
        <v>1553</v>
      </c>
      <c r="E36" s="3">
        <v>0</v>
      </c>
      <c r="F36" s="3">
        <v>1172</v>
      </c>
      <c r="G36" s="3">
        <v>1082</v>
      </c>
      <c r="H36" s="3">
        <v>0</v>
      </c>
      <c r="I36" s="3">
        <v>1651</v>
      </c>
      <c r="J36" s="3">
        <v>1176</v>
      </c>
      <c r="K36" s="3">
        <v>0</v>
      </c>
    </row>
    <row r="37" spans="1:11" x14ac:dyDescent="0.25">
      <c r="A37" s="2">
        <f t="shared" si="0"/>
        <v>25</v>
      </c>
      <c r="B37" s="2" t="s">
        <v>24</v>
      </c>
      <c r="C37" s="3">
        <v>613</v>
      </c>
      <c r="D37" s="3">
        <v>1147</v>
      </c>
      <c r="E37" s="3">
        <v>0</v>
      </c>
      <c r="F37" s="3">
        <v>1258</v>
      </c>
      <c r="G37" s="3">
        <v>1390</v>
      </c>
      <c r="H37" s="3">
        <v>0</v>
      </c>
      <c r="I37" s="3">
        <v>1328</v>
      </c>
      <c r="J37" s="3">
        <v>1620</v>
      </c>
      <c r="K37" s="3">
        <v>0</v>
      </c>
    </row>
    <row r="38" spans="1:11" x14ac:dyDescent="0.25">
      <c r="A38" s="2">
        <f t="shared" si="0"/>
        <v>26</v>
      </c>
      <c r="B38" s="2" t="s">
        <v>25</v>
      </c>
      <c r="C38" s="3">
        <v>1673</v>
      </c>
      <c r="D38" s="3">
        <v>0</v>
      </c>
      <c r="E38" s="3">
        <v>0</v>
      </c>
      <c r="F38" s="3">
        <v>1762</v>
      </c>
      <c r="G38" s="3">
        <v>1638</v>
      </c>
      <c r="H38" s="3">
        <v>0</v>
      </c>
      <c r="I38" s="3">
        <v>2089</v>
      </c>
      <c r="J38" s="3">
        <v>1765</v>
      </c>
      <c r="K38" s="3">
        <v>0</v>
      </c>
    </row>
    <row r="39" spans="1:11" x14ac:dyDescent="0.25">
      <c r="A39" s="2">
        <f t="shared" si="0"/>
        <v>27</v>
      </c>
      <c r="B39" s="2" t="s">
        <v>26</v>
      </c>
      <c r="C39" s="3">
        <v>1045</v>
      </c>
      <c r="D39" s="3">
        <v>525</v>
      </c>
      <c r="E39" s="3">
        <v>0</v>
      </c>
      <c r="F39" s="3">
        <v>1245</v>
      </c>
      <c r="G39" s="3">
        <v>0</v>
      </c>
      <c r="H39" s="3">
        <v>0</v>
      </c>
      <c r="I39" s="3">
        <v>1784</v>
      </c>
      <c r="J39" s="3">
        <v>463</v>
      </c>
      <c r="K39" s="3">
        <v>0</v>
      </c>
    </row>
    <row r="40" spans="1:11" x14ac:dyDescent="0.25">
      <c r="A40" s="2">
        <v>28</v>
      </c>
      <c r="B40" s="2" t="s">
        <v>27</v>
      </c>
      <c r="C40" s="3">
        <v>1282</v>
      </c>
      <c r="D40" s="3">
        <v>1436</v>
      </c>
      <c r="E40" s="3">
        <v>0</v>
      </c>
      <c r="F40" s="3">
        <v>1945</v>
      </c>
      <c r="G40" s="3">
        <v>2010</v>
      </c>
      <c r="H40" s="3">
        <v>0</v>
      </c>
      <c r="I40" s="3">
        <v>1970</v>
      </c>
      <c r="J40" s="3">
        <v>2021</v>
      </c>
      <c r="K40" s="3">
        <v>0</v>
      </c>
    </row>
    <row r="41" spans="1:11" x14ac:dyDescent="0.25">
      <c r="A41" s="2">
        <f t="shared" si="0"/>
        <v>29</v>
      </c>
      <c r="B41" s="2" t="s">
        <v>28</v>
      </c>
      <c r="C41" s="3">
        <v>567</v>
      </c>
      <c r="D41" s="3">
        <v>1027</v>
      </c>
      <c r="E41" s="3">
        <v>0</v>
      </c>
      <c r="F41" s="3">
        <v>736</v>
      </c>
      <c r="G41" s="3">
        <v>536</v>
      </c>
      <c r="H41" s="3">
        <v>0</v>
      </c>
      <c r="I41" s="3">
        <v>1363</v>
      </c>
      <c r="J41" s="3">
        <v>786</v>
      </c>
      <c r="K41" s="3">
        <v>0</v>
      </c>
    </row>
    <row r="42" spans="1:11" x14ac:dyDescent="0.25">
      <c r="A42" s="2">
        <f t="shared" si="0"/>
        <v>30</v>
      </c>
      <c r="B42" s="2" t="s">
        <v>29</v>
      </c>
      <c r="C42" s="3">
        <v>931</v>
      </c>
      <c r="D42" s="3">
        <v>967</v>
      </c>
      <c r="E42" s="3">
        <v>0</v>
      </c>
      <c r="F42" s="3">
        <v>813</v>
      </c>
      <c r="G42" s="3">
        <v>395</v>
      </c>
      <c r="H42" s="3">
        <v>0</v>
      </c>
      <c r="I42" s="3">
        <v>1353</v>
      </c>
      <c r="J42" s="3">
        <v>592</v>
      </c>
      <c r="K42" s="3">
        <v>0</v>
      </c>
    </row>
    <row r="43" spans="1:11" x14ac:dyDescent="0.25">
      <c r="A43" s="2">
        <f t="shared" si="0"/>
        <v>31</v>
      </c>
      <c r="B43" s="2" t="s">
        <v>30</v>
      </c>
      <c r="C43" s="3">
        <v>1029</v>
      </c>
      <c r="D43" s="3">
        <v>0</v>
      </c>
      <c r="E43" s="3">
        <v>0</v>
      </c>
      <c r="F43" s="3">
        <v>876</v>
      </c>
      <c r="G43" s="3">
        <v>899</v>
      </c>
      <c r="H43" s="3">
        <v>0</v>
      </c>
      <c r="I43" s="3">
        <v>1449</v>
      </c>
      <c r="J43" s="3">
        <v>935</v>
      </c>
      <c r="K43" s="3">
        <v>0</v>
      </c>
    </row>
    <row r="44" spans="1:11" x14ac:dyDescent="0.25">
      <c r="A44" s="2">
        <f t="shared" si="0"/>
        <v>32</v>
      </c>
      <c r="B44" s="2" t="s">
        <v>31</v>
      </c>
      <c r="C44" s="3">
        <v>677</v>
      </c>
      <c r="D44" s="3">
        <v>0</v>
      </c>
      <c r="E44" s="3">
        <v>0</v>
      </c>
      <c r="F44" s="3">
        <v>1266</v>
      </c>
      <c r="G44" s="3">
        <v>1728</v>
      </c>
      <c r="H44" s="3">
        <v>0</v>
      </c>
      <c r="I44" s="3">
        <v>2244</v>
      </c>
      <c r="J44" s="3">
        <v>2351</v>
      </c>
      <c r="K44" s="3">
        <v>0</v>
      </c>
    </row>
    <row r="45" spans="1:11" x14ac:dyDescent="0.25">
      <c r="A45" s="2">
        <f t="shared" si="0"/>
        <v>33</v>
      </c>
      <c r="B45" s="2" t="s">
        <v>32</v>
      </c>
      <c r="C45" s="3">
        <v>353</v>
      </c>
      <c r="D45" s="3">
        <v>1055</v>
      </c>
      <c r="E45" s="3">
        <v>0</v>
      </c>
      <c r="F45" s="3">
        <v>1108</v>
      </c>
      <c r="G45" s="3">
        <v>742</v>
      </c>
      <c r="H45" s="3">
        <v>0</v>
      </c>
      <c r="I45" s="3">
        <v>1165</v>
      </c>
      <c r="J45" s="3">
        <v>507</v>
      </c>
      <c r="K45" s="3">
        <v>0</v>
      </c>
    </row>
    <row r="46" spans="1:11" x14ac:dyDescent="0.25">
      <c r="A46" s="2">
        <f t="shared" si="0"/>
        <v>34</v>
      </c>
      <c r="B46" s="2" t="s">
        <v>33</v>
      </c>
      <c r="C46" s="3">
        <v>675</v>
      </c>
      <c r="D46" s="3">
        <v>0</v>
      </c>
      <c r="E46" s="3">
        <v>0</v>
      </c>
      <c r="F46" s="3">
        <v>901</v>
      </c>
      <c r="G46" s="3">
        <v>686</v>
      </c>
      <c r="H46" s="3">
        <v>0</v>
      </c>
      <c r="I46" s="3">
        <v>1991</v>
      </c>
      <c r="J46" s="3">
        <v>1572</v>
      </c>
      <c r="K46" s="3">
        <v>0</v>
      </c>
    </row>
    <row r="47" spans="1:11" x14ac:dyDescent="0.25">
      <c r="A47" s="2">
        <f t="shared" si="0"/>
        <v>35</v>
      </c>
      <c r="B47" s="2" t="s">
        <v>34</v>
      </c>
      <c r="C47" s="3">
        <v>848</v>
      </c>
      <c r="D47" s="3">
        <v>834</v>
      </c>
      <c r="E47" s="3">
        <v>0</v>
      </c>
      <c r="F47" s="3">
        <v>1292</v>
      </c>
      <c r="G47" s="3">
        <v>1151</v>
      </c>
      <c r="H47" s="3">
        <v>0</v>
      </c>
      <c r="I47" s="3">
        <v>1455</v>
      </c>
      <c r="J47" s="3">
        <v>1143</v>
      </c>
      <c r="K47" s="3">
        <v>0</v>
      </c>
    </row>
    <row r="48" spans="1:11" x14ac:dyDescent="0.25">
      <c r="A48" s="2">
        <f t="shared" si="0"/>
        <v>36</v>
      </c>
      <c r="B48" s="2" t="s">
        <v>35</v>
      </c>
      <c r="C48" s="3">
        <v>526</v>
      </c>
      <c r="D48" s="3">
        <v>5979</v>
      </c>
      <c r="E48" s="3">
        <v>0</v>
      </c>
      <c r="F48" s="3">
        <v>5260</v>
      </c>
      <c r="G48" s="3">
        <v>0</v>
      </c>
      <c r="H48" s="3">
        <v>0</v>
      </c>
      <c r="I48" s="3">
        <v>6844</v>
      </c>
      <c r="J48" s="3">
        <v>1232</v>
      </c>
      <c r="K48" s="3">
        <v>0</v>
      </c>
    </row>
    <row r="49" spans="1:11" x14ac:dyDescent="0.25">
      <c r="A49" s="2">
        <f>A48+1</f>
        <v>37</v>
      </c>
      <c r="B49" s="2" t="s">
        <v>36</v>
      </c>
      <c r="C49" s="3">
        <v>889</v>
      </c>
      <c r="D49" s="3">
        <v>1936</v>
      </c>
      <c r="E49" s="3">
        <v>0</v>
      </c>
      <c r="F49" s="3">
        <v>1747</v>
      </c>
      <c r="G49" s="3">
        <v>2053</v>
      </c>
      <c r="H49" s="3">
        <v>0</v>
      </c>
      <c r="I49" s="3">
        <v>1576</v>
      </c>
      <c r="J49" s="3">
        <v>1700</v>
      </c>
      <c r="K49" s="3">
        <v>0</v>
      </c>
    </row>
    <row r="50" spans="1:11" x14ac:dyDescent="0.25">
      <c r="A50" s="2">
        <f t="shared" ref="A50:A70" si="1">A49+1</f>
        <v>38</v>
      </c>
      <c r="B50" s="2" t="s">
        <v>37</v>
      </c>
      <c r="C50" s="3">
        <v>2151</v>
      </c>
      <c r="D50" s="3">
        <v>0</v>
      </c>
      <c r="E50" s="3">
        <v>0</v>
      </c>
      <c r="F50" s="3">
        <v>2447</v>
      </c>
      <c r="G50" s="3">
        <v>2408</v>
      </c>
      <c r="H50" s="3">
        <v>0</v>
      </c>
      <c r="I50" s="3">
        <v>2290</v>
      </c>
      <c r="J50" s="3">
        <v>2021</v>
      </c>
      <c r="K50" s="3">
        <v>0</v>
      </c>
    </row>
    <row r="51" spans="1:11" x14ac:dyDescent="0.25">
      <c r="A51" s="2">
        <f t="shared" si="1"/>
        <v>39</v>
      </c>
      <c r="B51" s="2" t="s">
        <v>38</v>
      </c>
      <c r="C51" s="3">
        <v>1162</v>
      </c>
      <c r="D51" s="3">
        <v>1269</v>
      </c>
      <c r="E51" s="3">
        <v>0</v>
      </c>
      <c r="F51" s="3">
        <v>748</v>
      </c>
      <c r="G51" s="3">
        <v>831</v>
      </c>
      <c r="H51" s="3">
        <v>0</v>
      </c>
      <c r="I51" s="3">
        <v>1060</v>
      </c>
      <c r="J51" s="3">
        <v>1376</v>
      </c>
      <c r="K51" s="3">
        <v>0</v>
      </c>
    </row>
    <row r="52" spans="1:11" x14ac:dyDescent="0.25">
      <c r="A52" s="2">
        <f t="shared" si="1"/>
        <v>40</v>
      </c>
      <c r="B52" s="2" t="s">
        <v>39</v>
      </c>
      <c r="C52" s="3">
        <v>627</v>
      </c>
      <c r="D52" s="3">
        <v>1082</v>
      </c>
      <c r="E52" s="3">
        <v>0</v>
      </c>
      <c r="F52" s="3">
        <v>1129</v>
      </c>
      <c r="G52" s="3">
        <v>1237</v>
      </c>
      <c r="H52" s="3">
        <v>0</v>
      </c>
      <c r="I52" s="3">
        <v>1153</v>
      </c>
      <c r="J52" s="3">
        <v>1248</v>
      </c>
      <c r="K52" s="3">
        <v>0</v>
      </c>
    </row>
    <row r="53" spans="1:11" x14ac:dyDescent="0.25">
      <c r="A53" s="2">
        <f t="shared" si="1"/>
        <v>41</v>
      </c>
      <c r="B53" s="2" t="s">
        <v>40</v>
      </c>
      <c r="C53" s="3">
        <v>928</v>
      </c>
      <c r="D53" s="3">
        <v>1764</v>
      </c>
      <c r="E53" s="3">
        <v>0</v>
      </c>
      <c r="F53" s="3">
        <v>1913</v>
      </c>
      <c r="G53" s="3">
        <v>1703</v>
      </c>
      <c r="H53" s="3">
        <v>0</v>
      </c>
      <c r="I53" s="3">
        <v>2197</v>
      </c>
      <c r="J53" s="3">
        <v>1794</v>
      </c>
      <c r="K53" s="3">
        <v>0</v>
      </c>
    </row>
    <row r="54" spans="1:11" x14ac:dyDescent="0.25">
      <c r="A54" s="2">
        <f t="shared" si="1"/>
        <v>42</v>
      </c>
      <c r="B54" s="2" t="s">
        <v>41</v>
      </c>
      <c r="C54" s="3">
        <v>1120</v>
      </c>
      <c r="D54" s="3">
        <v>0</v>
      </c>
      <c r="E54" s="3">
        <v>0</v>
      </c>
      <c r="F54" s="3">
        <v>2101</v>
      </c>
      <c r="G54" s="3">
        <v>1251</v>
      </c>
      <c r="H54" s="3">
        <v>210</v>
      </c>
      <c r="I54" s="3">
        <v>2758</v>
      </c>
      <c r="J54" s="3">
        <v>1564</v>
      </c>
      <c r="K54" s="3">
        <v>291</v>
      </c>
    </row>
    <row r="55" spans="1:11" x14ac:dyDescent="0.25">
      <c r="A55" s="2">
        <f t="shared" si="1"/>
        <v>43</v>
      </c>
      <c r="B55" s="2" t="s">
        <v>42</v>
      </c>
      <c r="C55" s="3">
        <v>1509</v>
      </c>
      <c r="D55" s="3">
        <v>1726</v>
      </c>
      <c r="E55" s="3">
        <v>0</v>
      </c>
      <c r="F55" s="3">
        <v>2029</v>
      </c>
      <c r="G55" s="3">
        <v>1493</v>
      </c>
      <c r="H55" s="3">
        <v>0</v>
      </c>
      <c r="I55" s="3">
        <v>1964</v>
      </c>
      <c r="J55" s="3">
        <v>712</v>
      </c>
      <c r="K55" s="3">
        <v>0</v>
      </c>
    </row>
    <row r="56" spans="1:11" x14ac:dyDescent="0.25">
      <c r="A56" s="2">
        <f t="shared" si="1"/>
        <v>44</v>
      </c>
      <c r="B56" s="2" t="s">
        <v>43</v>
      </c>
      <c r="C56" s="3">
        <v>4264</v>
      </c>
      <c r="D56" s="3">
        <v>4581</v>
      </c>
      <c r="E56" s="3">
        <v>0</v>
      </c>
      <c r="F56" s="3">
        <v>5159</v>
      </c>
      <c r="G56" s="3">
        <v>0</v>
      </c>
      <c r="H56" s="3">
        <v>697</v>
      </c>
      <c r="I56" s="3">
        <v>8546</v>
      </c>
      <c r="J56" s="3">
        <v>2956</v>
      </c>
      <c r="K56" s="3">
        <v>570</v>
      </c>
    </row>
    <row r="57" spans="1:11" x14ac:dyDescent="0.25">
      <c r="A57" s="2">
        <f t="shared" si="1"/>
        <v>45</v>
      </c>
      <c r="B57" s="2" t="s">
        <v>44</v>
      </c>
      <c r="C57" s="3">
        <v>0</v>
      </c>
      <c r="D57" s="3">
        <v>236</v>
      </c>
      <c r="E57" s="3">
        <v>0</v>
      </c>
      <c r="F57" s="3">
        <v>2343</v>
      </c>
      <c r="G57" s="3">
        <v>2041</v>
      </c>
      <c r="H57" s="3">
        <v>0</v>
      </c>
      <c r="I57" s="3">
        <v>6619</v>
      </c>
      <c r="J57" s="3">
        <v>5020</v>
      </c>
      <c r="K57" s="3">
        <v>0</v>
      </c>
    </row>
    <row r="58" spans="1:11" x14ac:dyDescent="0.25">
      <c r="A58" s="2">
        <f t="shared" si="1"/>
        <v>46</v>
      </c>
      <c r="B58" s="2" t="s">
        <v>45</v>
      </c>
      <c r="C58" s="3">
        <v>0</v>
      </c>
      <c r="D58" s="3">
        <v>0</v>
      </c>
      <c r="E58" s="3">
        <v>0</v>
      </c>
      <c r="F58" s="3">
        <v>1895</v>
      </c>
      <c r="G58" s="3">
        <v>1910</v>
      </c>
      <c r="H58" s="3">
        <v>0</v>
      </c>
      <c r="I58" s="3">
        <v>4918</v>
      </c>
      <c r="J58" s="3">
        <v>3130</v>
      </c>
      <c r="K58" s="3">
        <v>0</v>
      </c>
    </row>
    <row r="59" spans="1:11" x14ac:dyDescent="0.25">
      <c r="A59" s="2">
        <f t="shared" si="1"/>
        <v>47</v>
      </c>
      <c r="B59" s="2" t="s">
        <v>46</v>
      </c>
      <c r="C59" s="3">
        <v>3140</v>
      </c>
      <c r="D59" s="3">
        <v>2998</v>
      </c>
      <c r="E59" s="3">
        <v>0</v>
      </c>
      <c r="F59" s="3">
        <v>1847</v>
      </c>
      <c r="G59" s="3">
        <v>1791</v>
      </c>
      <c r="H59" s="3">
        <v>0</v>
      </c>
      <c r="I59" s="3">
        <v>3301</v>
      </c>
      <c r="J59" s="3">
        <v>0</v>
      </c>
      <c r="K59" s="3">
        <v>0</v>
      </c>
    </row>
    <row r="60" spans="1:11" x14ac:dyDescent="0.25">
      <c r="A60" s="2">
        <f t="shared" si="1"/>
        <v>48</v>
      </c>
      <c r="B60" s="2" t="s">
        <v>47</v>
      </c>
      <c r="C60" s="3">
        <v>0</v>
      </c>
      <c r="D60" s="3">
        <v>0</v>
      </c>
      <c r="E60" s="3">
        <v>0</v>
      </c>
      <c r="F60" s="3">
        <v>2021</v>
      </c>
      <c r="G60" s="3">
        <v>1244</v>
      </c>
      <c r="H60" s="3">
        <v>727</v>
      </c>
      <c r="I60" s="3">
        <v>3109</v>
      </c>
      <c r="J60" s="3">
        <v>1551</v>
      </c>
      <c r="K60" s="3">
        <v>579</v>
      </c>
    </row>
    <row r="61" spans="1:11" ht="15" customHeight="1" x14ac:dyDescent="0.25">
      <c r="A61" s="2">
        <f t="shared" si="1"/>
        <v>49</v>
      </c>
      <c r="B61" s="4" t="s">
        <v>48</v>
      </c>
      <c r="C61" s="3">
        <v>1214</v>
      </c>
      <c r="D61" s="3">
        <v>0</v>
      </c>
      <c r="E61" s="3">
        <v>0</v>
      </c>
      <c r="F61" s="3">
        <v>2318</v>
      </c>
      <c r="G61" s="3">
        <v>2531</v>
      </c>
      <c r="H61" s="3">
        <v>0</v>
      </c>
      <c r="I61" s="3">
        <v>2057</v>
      </c>
      <c r="J61" s="3">
        <v>2105</v>
      </c>
      <c r="K61" s="3">
        <v>0</v>
      </c>
    </row>
    <row r="62" spans="1:11" ht="15" customHeight="1" x14ac:dyDescent="0.25">
      <c r="A62" s="2">
        <f t="shared" si="1"/>
        <v>50</v>
      </c>
      <c r="B62" s="4" t="s">
        <v>49</v>
      </c>
      <c r="C62" s="3">
        <v>4761</v>
      </c>
      <c r="D62" s="3">
        <v>5026</v>
      </c>
      <c r="E62" s="3">
        <v>0</v>
      </c>
      <c r="F62" s="3">
        <v>2613</v>
      </c>
      <c r="G62" s="3">
        <v>0</v>
      </c>
      <c r="H62" s="3">
        <v>658</v>
      </c>
      <c r="I62" s="3">
        <v>5422</v>
      </c>
      <c r="J62" s="3">
        <v>0</v>
      </c>
      <c r="K62" s="3">
        <v>2367</v>
      </c>
    </row>
    <row r="63" spans="1:11" x14ac:dyDescent="0.25">
      <c r="A63" s="2">
        <v>51</v>
      </c>
      <c r="B63" s="2" t="s">
        <v>52</v>
      </c>
      <c r="C63" s="3">
        <v>1325</v>
      </c>
      <c r="D63" s="3">
        <v>729</v>
      </c>
      <c r="E63" s="3">
        <v>0</v>
      </c>
      <c r="F63" s="3">
        <v>1980</v>
      </c>
      <c r="G63" s="3">
        <v>1193</v>
      </c>
      <c r="H63" s="3">
        <v>0</v>
      </c>
      <c r="I63" s="3">
        <v>2435</v>
      </c>
      <c r="J63" s="3">
        <v>845</v>
      </c>
      <c r="K63" s="3">
        <v>0</v>
      </c>
    </row>
    <row r="64" spans="1:11" x14ac:dyDescent="0.25">
      <c r="A64" s="2">
        <v>52</v>
      </c>
      <c r="B64" s="2" t="s">
        <v>55</v>
      </c>
      <c r="C64" s="3">
        <v>604</v>
      </c>
      <c r="D64" s="3">
        <v>934</v>
      </c>
      <c r="E64" s="3">
        <v>0</v>
      </c>
      <c r="F64" s="3">
        <v>1074</v>
      </c>
      <c r="G64" s="3">
        <v>978</v>
      </c>
      <c r="H64" s="3">
        <v>0</v>
      </c>
      <c r="I64" s="3">
        <v>1281</v>
      </c>
      <c r="J64" s="3">
        <v>1599</v>
      </c>
      <c r="K64" s="3">
        <v>0</v>
      </c>
    </row>
    <row r="65" spans="1:11" x14ac:dyDescent="0.25">
      <c r="A65" s="2">
        <v>53</v>
      </c>
      <c r="B65" s="2" t="s">
        <v>56</v>
      </c>
      <c r="C65" s="3">
        <v>2740</v>
      </c>
      <c r="D65" s="3">
        <v>1674</v>
      </c>
      <c r="E65" s="3">
        <v>0</v>
      </c>
      <c r="F65" s="3">
        <v>2893</v>
      </c>
      <c r="G65" s="3">
        <v>0</v>
      </c>
      <c r="H65" s="3">
        <v>0</v>
      </c>
      <c r="I65" s="3">
        <v>5317</v>
      </c>
      <c r="J65" s="3">
        <v>0</v>
      </c>
      <c r="K65" s="3">
        <v>0</v>
      </c>
    </row>
    <row r="66" spans="1:11" x14ac:dyDescent="0.25">
      <c r="A66" s="2">
        <v>54</v>
      </c>
      <c r="B66" s="2" t="s">
        <v>58</v>
      </c>
      <c r="C66" s="3">
        <v>702</v>
      </c>
      <c r="D66" s="3">
        <v>0</v>
      </c>
      <c r="E66" s="3">
        <v>0</v>
      </c>
      <c r="F66" s="3">
        <v>961</v>
      </c>
      <c r="G66" s="3">
        <v>1055</v>
      </c>
      <c r="H66" s="3">
        <v>0</v>
      </c>
      <c r="I66" s="3">
        <v>1344</v>
      </c>
      <c r="J66" s="3">
        <v>1591</v>
      </c>
      <c r="K66" s="3">
        <v>0</v>
      </c>
    </row>
    <row r="67" spans="1:11" x14ac:dyDescent="0.25">
      <c r="A67" s="2">
        <v>55</v>
      </c>
      <c r="B67" s="2" t="s">
        <v>59</v>
      </c>
      <c r="C67" s="3">
        <v>662</v>
      </c>
      <c r="D67" s="3">
        <v>0</v>
      </c>
      <c r="E67" s="3">
        <v>0</v>
      </c>
      <c r="F67" s="3">
        <v>0</v>
      </c>
      <c r="G67" s="3">
        <v>1271</v>
      </c>
      <c r="H67" s="3">
        <v>0</v>
      </c>
      <c r="I67" s="3">
        <v>1442</v>
      </c>
      <c r="J67" s="3">
        <v>0</v>
      </c>
      <c r="K67" s="3">
        <v>0</v>
      </c>
    </row>
    <row r="68" spans="1:11" x14ac:dyDescent="0.25">
      <c r="A68" s="2">
        <v>56</v>
      </c>
      <c r="B68" s="2" t="s">
        <v>60</v>
      </c>
      <c r="C68" s="3">
        <v>3418</v>
      </c>
      <c r="D68" s="3">
        <v>2616</v>
      </c>
      <c r="E68" s="3">
        <v>0</v>
      </c>
      <c r="F68" s="3">
        <v>3444</v>
      </c>
      <c r="G68" s="3">
        <v>0</v>
      </c>
      <c r="H68" s="3">
        <v>2256</v>
      </c>
      <c r="I68" s="3">
        <v>5192</v>
      </c>
      <c r="J68" s="3">
        <v>0</v>
      </c>
      <c r="K68" s="3">
        <v>3055</v>
      </c>
    </row>
    <row r="69" spans="1:11" x14ac:dyDescent="0.25">
      <c r="A69" s="2">
        <v>57</v>
      </c>
      <c r="B69" s="5" t="s">
        <v>89</v>
      </c>
      <c r="C69" s="3">
        <v>241</v>
      </c>
      <c r="D69" s="3">
        <v>279</v>
      </c>
      <c r="E69" s="3">
        <v>0</v>
      </c>
      <c r="F69" s="3">
        <v>241</v>
      </c>
      <c r="G69" s="3">
        <v>279</v>
      </c>
      <c r="H69" s="3">
        <v>0</v>
      </c>
      <c r="I69" s="3">
        <v>0</v>
      </c>
      <c r="J69" s="3">
        <v>0</v>
      </c>
      <c r="K69" s="3">
        <v>0</v>
      </c>
    </row>
    <row r="70" spans="1:11" x14ac:dyDescent="0.25">
      <c r="A70" s="2">
        <f t="shared" si="1"/>
        <v>58</v>
      </c>
      <c r="B70" s="5" t="s">
        <v>61</v>
      </c>
      <c r="C70" s="3">
        <v>685</v>
      </c>
      <c r="D70" s="3">
        <v>931</v>
      </c>
      <c r="E70" s="3">
        <v>0</v>
      </c>
      <c r="F70" s="3">
        <v>872</v>
      </c>
      <c r="G70" s="3">
        <v>635</v>
      </c>
      <c r="H70" s="3">
        <v>0</v>
      </c>
      <c r="I70" s="3">
        <v>1699</v>
      </c>
      <c r="J70" s="3">
        <v>0</v>
      </c>
      <c r="K70" s="3">
        <v>0</v>
      </c>
    </row>
    <row r="71" spans="1:11" x14ac:dyDescent="0.25">
      <c r="A71" s="2">
        <v>60</v>
      </c>
      <c r="B71" s="5" t="s">
        <v>62</v>
      </c>
      <c r="C71" s="3">
        <v>0</v>
      </c>
      <c r="D71" s="3">
        <v>831</v>
      </c>
      <c r="E71" s="3">
        <v>0</v>
      </c>
      <c r="F71" s="3">
        <v>0</v>
      </c>
      <c r="G71" s="3">
        <v>641</v>
      </c>
      <c r="H71" s="3">
        <v>0</v>
      </c>
      <c r="I71" s="3">
        <v>0</v>
      </c>
      <c r="J71" s="3">
        <v>467</v>
      </c>
      <c r="K71" s="3"/>
    </row>
    <row r="72" spans="1:11" x14ac:dyDescent="0.25">
      <c r="A72" s="2">
        <v>61</v>
      </c>
      <c r="B72" s="2" t="s">
        <v>63</v>
      </c>
      <c r="C72" s="3">
        <v>542</v>
      </c>
      <c r="D72" s="3">
        <v>510</v>
      </c>
      <c r="E72" s="3">
        <v>0</v>
      </c>
      <c r="F72" s="3">
        <v>535</v>
      </c>
      <c r="G72" s="3">
        <v>529</v>
      </c>
      <c r="H72" s="3">
        <v>0</v>
      </c>
      <c r="I72" s="3">
        <v>705</v>
      </c>
      <c r="J72" s="3">
        <v>0</v>
      </c>
      <c r="K72" s="3">
        <v>0</v>
      </c>
    </row>
    <row r="73" spans="1:11" x14ac:dyDescent="0.25">
      <c r="A73" s="2">
        <v>62</v>
      </c>
      <c r="B73" s="2" t="s">
        <v>65</v>
      </c>
      <c r="C73" s="3">
        <v>1072</v>
      </c>
      <c r="D73" s="3">
        <v>5213</v>
      </c>
      <c r="E73" s="3">
        <v>0</v>
      </c>
      <c r="F73" s="3">
        <v>5087</v>
      </c>
      <c r="G73" s="3">
        <v>0</v>
      </c>
      <c r="H73" s="3">
        <v>0</v>
      </c>
      <c r="I73" s="3">
        <v>6040</v>
      </c>
      <c r="J73" s="3">
        <v>1170</v>
      </c>
      <c r="K73" s="3">
        <v>0</v>
      </c>
    </row>
    <row r="74" spans="1:11" x14ac:dyDescent="0.25">
      <c r="A74" s="6">
        <v>63</v>
      </c>
      <c r="B74" s="7" t="s">
        <v>84</v>
      </c>
      <c r="C74" s="3">
        <v>2075</v>
      </c>
      <c r="D74" s="3">
        <v>0</v>
      </c>
      <c r="E74" s="3">
        <v>0</v>
      </c>
      <c r="F74" s="3">
        <v>1888</v>
      </c>
      <c r="G74" s="3">
        <v>0</v>
      </c>
      <c r="H74" s="3">
        <v>0</v>
      </c>
      <c r="I74" s="3">
        <v>2129</v>
      </c>
      <c r="J74" s="3">
        <v>0</v>
      </c>
      <c r="K74" s="3">
        <v>0</v>
      </c>
    </row>
    <row r="75" spans="1:11" x14ac:dyDescent="0.25">
      <c r="A75" s="34" t="s">
        <v>87</v>
      </c>
      <c r="B75" s="35"/>
      <c r="C75" s="8">
        <f t="shared" ref="C75:J75" si="2">SUM(C13:C74)</f>
        <v>71685</v>
      </c>
      <c r="D75" s="8">
        <f t="shared" si="2"/>
        <v>70385</v>
      </c>
      <c r="E75" s="8">
        <f t="shared" si="2"/>
        <v>0</v>
      </c>
      <c r="F75" s="8">
        <f t="shared" si="2"/>
        <v>106102</v>
      </c>
      <c r="G75" s="8">
        <f t="shared" si="2"/>
        <v>64359</v>
      </c>
      <c r="H75" s="8">
        <f t="shared" si="2"/>
        <v>4548</v>
      </c>
      <c r="I75" s="8">
        <f t="shared" si="2"/>
        <v>153452</v>
      </c>
      <c r="J75" s="8">
        <f t="shared" si="2"/>
        <v>75779</v>
      </c>
      <c r="K75" s="8">
        <f>SUM(K72:K74)</f>
        <v>0</v>
      </c>
    </row>
    <row r="76" spans="1:11" x14ac:dyDescent="0.25">
      <c r="A76" s="34" t="s">
        <v>88</v>
      </c>
      <c r="B76" s="35"/>
      <c r="C76" s="37">
        <f>SUM(C75)+(D75)+(E75)</f>
        <v>142070</v>
      </c>
      <c r="D76" s="38"/>
      <c r="E76" s="39"/>
      <c r="F76" s="37">
        <f>SUM(F75)+(G75)+(H75)</f>
        <v>175009</v>
      </c>
      <c r="G76" s="38"/>
      <c r="H76" s="39"/>
      <c r="I76" s="37">
        <f>SUM(I75)+(J75)+(K75)</f>
        <v>229231</v>
      </c>
      <c r="J76" s="38"/>
      <c r="K76" s="39"/>
    </row>
    <row r="77" spans="1:11" hidden="1" x14ac:dyDescent="0.25">
      <c r="A77" s="2"/>
      <c r="B77" s="2" t="s">
        <v>85</v>
      </c>
      <c r="C77" s="3">
        <v>360</v>
      </c>
      <c r="D77" s="3">
        <v>320</v>
      </c>
      <c r="E77" s="3">
        <v>0</v>
      </c>
      <c r="F77" s="3">
        <v>300</v>
      </c>
      <c r="G77" s="3">
        <v>270</v>
      </c>
      <c r="H77" s="3">
        <v>0</v>
      </c>
      <c r="I77" s="3">
        <v>435</v>
      </c>
      <c r="J77" s="3">
        <v>0</v>
      </c>
      <c r="K77" s="3">
        <v>0</v>
      </c>
    </row>
    <row r="78" spans="1:11" hidden="1" x14ac:dyDescent="0.25">
      <c r="A78" s="2"/>
      <c r="B78" s="2" t="s">
        <v>82</v>
      </c>
      <c r="C78" s="3">
        <v>242</v>
      </c>
      <c r="D78" s="3">
        <v>280</v>
      </c>
      <c r="E78" s="3">
        <v>0</v>
      </c>
      <c r="F78" s="3">
        <v>276</v>
      </c>
      <c r="G78" s="3">
        <v>300</v>
      </c>
      <c r="H78" s="3">
        <v>0</v>
      </c>
      <c r="I78" s="3">
        <v>459</v>
      </c>
      <c r="J78" s="3">
        <v>331</v>
      </c>
      <c r="K78" s="3">
        <v>0</v>
      </c>
    </row>
    <row r="79" spans="1:11" hidden="1" x14ac:dyDescent="0.25">
      <c r="A79" s="2"/>
      <c r="B79" s="2" t="s">
        <v>83</v>
      </c>
      <c r="C79" s="3">
        <v>1396</v>
      </c>
      <c r="D79" s="3">
        <v>1378</v>
      </c>
      <c r="E79" s="3">
        <v>0</v>
      </c>
      <c r="F79" s="3">
        <v>522</v>
      </c>
      <c r="G79" s="3">
        <v>476</v>
      </c>
      <c r="H79" s="3">
        <v>0</v>
      </c>
      <c r="I79" s="3">
        <v>1516</v>
      </c>
      <c r="J79" s="3">
        <v>0</v>
      </c>
      <c r="K79" s="3">
        <v>1508</v>
      </c>
    </row>
    <row r="80" spans="1:11" hidden="1" x14ac:dyDescent="0.25">
      <c r="A80" s="2"/>
      <c r="B80" s="2" t="s">
        <v>84</v>
      </c>
      <c r="C80" s="3">
        <v>2075</v>
      </c>
      <c r="D80" s="3">
        <v>0</v>
      </c>
      <c r="E80" s="3">
        <v>0</v>
      </c>
      <c r="F80" s="3">
        <v>1888</v>
      </c>
      <c r="G80" s="3">
        <v>0</v>
      </c>
      <c r="H80" s="3">
        <v>0</v>
      </c>
      <c r="I80" s="3">
        <v>2129</v>
      </c>
      <c r="J80" s="3">
        <v>0</v>
      </c>
      <c r="K80" s="3">
        <v>0</v>
      </c>
    </row>
    <row r="81" spans="1:12" hidden="1" x14ac:dyDescent="0.25">
      <c r="A81" s="16"/>
      <c r="B81" s="17"/>
      <c r="C81" s="9">
        <f t="shared" ref="C81:K81" si="3">SUM(C77:C80)</f>
        <v>4073</v>
      </c>
      <c r="D81" s="10">
        <f t="shared" si="3"/>
        <v>1978</v>
      </c>
      <c r="E81" s="11">
        <f t="shared" si="3"/>
        <v>0</v>
      </c>
      <c r="F81" s="9">
        <f t="shared" si="3"/>
        <v>2986</v>
      </c>
      <c r="G81" s="9">
        <f t="shared" si="3"/>
        <v>1046</v>
      </c>
      <c r="H81" s="12">
        <f t="shared" si="3"/>
        <v>0</v>
      </c>
      <c r="I81" s="9">
        <f t="shared" si="3"/>
        <v>4539</v>
      </c>
      <c r="J81" s="10">
        <f t="shared" si="3"/>
        <v>331</v>
      </c>
      <c r="K81" s="9">
        <f t="shared" si="3"/>
        <v>1508</v>
      </c>
    </row>
    <row r="82" spans="1:12" hidden="1" x14ac:dyDescent="0.25">
      <c r="A82" s="16"/>
      <c r="B82" s="17"/>
      <c r="C82" s="24">
        <f>SUM(C81)+(D81)</f>
        <v>6051</v>
      </c>
      <c r="D82" s="25"/>
      <c r="E82" s="26"/>
      <c r="F82" s="25">
        <f>SUM(F81)+(G81)+(H81)</f>
        <v>4032</v>
      </c>
      <c r="G82" s="25"/>
      <c r="H82" s="26"/>
      <c r="I82" s="24">
        <f>SUM(I81)+(J81)+(K81)</f>
        <v>6378</v>
      </c>
      <c r="J82" s="25"/>
      <c r="K82" s="26"/>
    </row>
    <row r="83" spans="1:12" ht="24.95" customHeight="1" x14ac:dyDescent="0.25">
      <c r="A83" s="13" t="s">
        <v>69</v>
      </c>
      <c r="B83" s="13" t="s">
        <v>81</v>
      </c>
      <c r="C83" s="27" t="s">
        <v>70</v>
      </c>
      <c r="D83" s="28"/>
      <c r="E83" s="27" t="s">
        <v>71</v>
      </c>
      <c r="F83" s="28"/>
      <c r="G83" s="27" t="s">
        <v>72</v>
      </c>
      <c r="H83" s="28"/>
      <c r="I83" s="29" t="s">
        <v>79</v>
      </c>
      <c r="J83" s="30"/>
      <c r="K83" s="14" t="s">
        <v>80</v>
      </c>
    </row>
    <row r="84" spans="1:12" x14ac:dyDescent="0.25">
      <c r="A84" s="2">
        <v>64</v>
      </c>
      <c r="B84" s="2" t="s">
        <v>50</v>
      </c>
      <c r="C84" s="19">
        <v>945</v>
      </c>
      <c r="D84" s="19"/>
      <c r="E84" s="20">
        <v>945</v>
      </c>
      <c r="F84" s="20"/>
      <c r="G84" s="20">
        <v>945</v>
      </c>
      <c r="H84" s="20"/>
      <c r="I84" s="20">
        <v>945</v>
      </c>
      <c r="J84" s="20"/>
      <c r="K84" s="3">
        <v>945</v>
      </c>
    </row>
    <row r="85" spans="1:12" x14ac:dyDescent="0.25">
      <c r="A85" s="2">
        <v>65</v>
      </c>
      <c r="B85" s="2" t="s">
        <v>51</v>
      </c>
      <c r="C85" s="19">
        <v>1117</v>
      </c>
      <c r="D85" s="19"/>
      <c r="E85" s="20">
        <v>1308</v>
      </c>
      <c r="F85" s="20"/>
      <c r="G85" s="20">
        <v>1171</v>
      </c>
      <c r="H85" s="20"/>
      <c r="I85" s="20">
        <v>1171</v>
      </c>
      <c r="J85" s="20"/>
      <c r="K85" s="3">
        <v>1065</v>
      </c>
    </row>
    <row r="86" spans="1:12" x14ac:dyDescent="0.25">
      <c r="A86" s="2">
        <v>66</v>
      </c>
      <c r="B86" s="2" t="s">
        <v>53</v>
      </c>
      <c r="C86" s="19">
        <v>970</v>
      </c>
      <c r="D86" s="19"/>
      <c r="E86" s="19">
        <v>1827</v>
      </c>
      <c r="F86" s="19"/>
      <c r="G86" s="19">
        <v>1478</v>
      </c>
      <c r="H86" s="19"/>
      <c r="I86" s="19">
        <v>1332</v>
      </c>
      <c r="J86" s="19"/>
      <c r="K86" s="3">
        <v>1123</v>
      </c>
      <c r="L86" t="s">
        <v>90</v>
      </c>
    </row>
    <row r="87" spans="1:12" x14ac:dyDescent="0.25">
      <c r="A87" s="2">
        <v>67</v>
      </c>
      <c r="B87" s="2" t="s">
        <v>54</v>
      </c>
      <c r="C87" s="19">
        <v>2297</v>
      </c>
      <c r="D87" s="19"/>
      <c r="E87" s="19">
        <v>2432</v>
      </c>
      <c r="F87" s="19"/>
      <c r="G87" s="19">
        <v>2432</v>
      </c>
      <c r="H87" s="19"/>
      <c r="I87" s="19">
        <v>2432</v>
      </c>
      <c r="J87" s="19"/>
      <c r="K87" s="3">
        <v>2297</v>
      </c>
    </row>
    <row r="88" spans="1:12" x14ac:dyDescent="0.25">
      <c r="A88" s="2">
        <v>68</v>
      </c>
      <c r="B88" s="2" t="s">
        <v>57</v>
      </c>
      <c r="C88" s="19">
        <v>1114</v>
      </c>
      <c r="D88" s="19"/>
      <c r="E88" s="19">
        <v>1921</v>
      </c>
      <c r="F88" s="19"/>
      <c r="G88" s="19">
        <v>1125</v>
      </c>
      <c r="H88" s="19"/>
      <c r="I88" s="19">
        <v>1175</v>
      </c>
      <c r="J88" s="19"/>
      <c r="K88" s="3">
        <v>1120</v>
      </c>
    </row>
    <row r="89" spans="1:12" x14ac:dyDescent="0.25">
      <c r="A89" s="2">
        <v>69</v>
      </c>
      <c r="B89" s="2" t="s">
        <v>66</v>
      </c>
      <c r="C89" s="19">
        <v>964</v>
      </c>
      <c r="D89" s="19"/>
      <c r="E89" s="19">
        <v>1020</v>
      </c>
      <c r="F89" s="19"/>
      <c r="G89" s="19">
        <v>1020</v>
      </c>
      <c r="H89" s="19"/>
      <c r="I89" s="19">
        <v>955</v>
      </c>
      <c r="J89" s="19"/>
      <c r="K89" s="3">
        <v>907</v>
      </c>
    </row>
    <row r="90" spans="1:12" x14ac:dyDescent="0.25">
      <c r="A90" s="2">
        <v>70</v>
      </c>
      <c r="B90" s="2" t="s">
        <v>67</v>
      </c>
      <c r="C90" s="19">
        <v>1239</v>
      </c>
      <c r="D90" s="19"/>
      <c r="E90" s="19">
        <v>1110</v>
      </c>
      <c r="F90" s="19"/>
      <c r="G90" s="19">
        <v>1316</v>
      </c>
      <c r="H90" s="19"/>
      <c r="I90" s="19">
        <v>1281</v>
      </c>
      <c r="J90" s="19"/>
      <c r="K90" s="3">
        <v>1251</v>
      </c>
    </row>
    <row r="91" spans="1:12" x14ac:dyDescent="0.25">
      <c r="A91" s="2">
        <v>71</v>
      </c>
      <c r="B91" s="2" t="s">
        <v>86</v>
      </c>
      <c r="C91" s="19">
        <v>633</v>
      </c>
      <c r="D91" s="19"/>
      <c r="E91" s="19">
        <v>1008</v>
      </c>
      <c r="F91" s="19"/>
      <c r="G91" s="19">
        <v>811</v>
      </c>
      <c r="H91" s="19"/>
      <c r="I91" s="19">
        <v>606</v>
      </c>
      <c r="J91" s="19"/>
      <c r="K91" s="3">
        <v>535</v>
      </c>
    </row>
    <row r="92" spans="1:12" x14ac:dyDescent="0.25">
      <c r="A92" s="2">
        <v>72</v>
      </c>
      <c r="B92" s="2" t="s">
        <v>64</v>
      </c>
      <c r="C92" s="19">
        <v>872</v>
      </c>
      <c r="D92" s="19"/>
      <c r="E92" s="19">
        <v>923</v>
      </c>
      <c r="F92" s="19"/>
      <c r="G92" s="19">
        <v>926</v>
      </c>
      <c r="H92" s="19"/>
      <c r="I92" s="19">
        <v>919</v>
      </c>
      <c r="J92" s="19"/>
      <c r="K92" s="3">
        <v>924</v>
      </c>
    </row>
    <row r="93" spans="1:12" x14ac:dyDescent="0.25">
      <c r="A93" s="40" t="s">
        <v>88</v>
      </c>
      <c r="B93" s="40"/>
      <c r="C93" s="36">
        <f>SUM(C84:D92)</f>
        <v>10151</v>
      </c>
      <c r="D93" s="36"/>
      <c r="E93" s="36">
        <f>SUM(E84:F92)</f>
        <v>12494</v>
      </c>
      <c r="F93" s="36"/>
      <c r="G93" s="36">
        <f>SUM(G84:H92)</f>
        <v>11224</v>
      </c>
      <c r="H93" s="36"/>
      <c r="I93" s="36">
        <f>SUM(I84:J92)</f>
        <v>10816</v>
      </c>
      <c r="J93" s="36"/>
      <c r="K93" s="9">
        <f>SUM(K84:K92)</f>
        <v>10167</v>
      </c>
    </row>
    <row r="95" spans="1:12" x14ac:dyDescent="0.25">
      <c r="A95" t="s">
        <v>91</v>
      </c>
    </row>
  </sheetData>
  <mergeCells count="71">
    <mergeCell ref="A93:B93"/>
    <mergeCell ref="E92:F92"/>
    <mergeCell ref="G85:H85"/>
    <mergeCell ref="G86:H86"/>
    <mergeCell ref="C85:D85"/>
    <mergeCell ref="C87:D87"/>
    <mergeCell ref="C93:D93"/>
    <mergeCell ref="E93:F93"/>
    <mergeCell ref="G93:H93"/>
    <mergeCell ref="G87:H87"/>
    <mergeCell ref="G88:H88"/>
    <mergeCell ref="G89:H89"/>
    <mergeCell ref="G90:H90"/>
    <mergeCell ref="G91:H91"/>
    <mergeCell ref="C91:D91"/>
    <mergeCell ref="E85:F85"/>
    <mergeCell ref="I93:J93"/>
    <mergeCell ref="I11:I12"/>
    <mergeCell ref="J11:J12"/>
    <mergeCell ref="C76:E76"/>
    <mergeCell ref="F76:H76"/>
    <mergeCell ref="I76:K76"/>
    <mergeCell ref="G92:H92"/>
    <mergeCell ref="I84:J84"/>
    <mergeCell ref="I85:J85"/>
    <mergeCell ref="I86:J86"/>
    <mergeCell ref="I87:J87"/>
    <mergeCell ref="I88:J88"/>
    <mergeCell ref="I89:J89"/>
    <mergeCell ref="I90:J90"/>
    <mergeCell ref="I91:J91"/>
    <mergeCell ref="I92:J92"/>
    <mergeCell ref="E91:F91"/>
    <mergeCell ref="C86:D86"/>
    <mergeCell ref="C90:D90"/>
    <mergeCell ref="C92:D92"/>
    <mergeCell ref="C82:E82"/>
    <mergeCell ref="E86:F86"/>
    <mergeCell ref="E87:F87"/>
    <mergeCell ref="E88:F88"/>
    <mergeCell ref="E89:F89"/>
    <mergeCell ref="E90:F90"/>
    <mergeCell ref="C89:D89"/>
    <mergeCell ref="A10:A12"/>
    <mergeCell ref="E84:F84"/>
    <mergeCell ref="F10:H10"/>
    <mergeCell ref="A75:B75"/>
    <mergeCell ref="A76:B76"/>
    <mergeCell ref="F11:F12"/>
    <mergeCell ref="G11:G12"/>
    <mergeCell ref="H11:H12"/>
    <mergeCell ref="C84:D84"/>
    <mergeCell ref="F82:H82"/>
    <mergeCell ref="C83:D83"/>
    <mergeCell ref="E83:F83"/>
    <mergeCell ref="C6:G6"/>
    <mergeCell ref="A81:B81"/>
    <mergeCell ref="A82:B82"/>
    <mergeCell ref="A8:K8"/>
    <mergeCell ref="C88:D88"/>
    <mergeCell ref="G84:H84"/>
    <mergeCell ref="I10:K10"/>
    <mergeCell ref="K11:K12"/>
    <mergeCell ref="I82:K82"/>
    <mergeCell ref="G83:H83"/>
    <mergeCell ref="I83:J83"/>
    <mergeCell ref="C11:C12"/>
    <mergeCell ref="D11:D12"/>
    <mergeCell ref="C10:E10"/>
    <mergeCell ref="E11:E12"/>
    <mergeCell ref="B10:B12"/>
  </mergeCells>
  <pageMargins left="0.70866141732283461" right="0.70866141732283461" top="0.74803149606299213" bottom="0.74803149606299213" header="0.31496062992125984" footer="0.31496062992125984"/>
  <pageSetup paperSize="9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janaina.almeida</dc:creator>
  <cp:lastModifiedBy>Thais da Silva Miranda</cp:lastModifiedBy>
  <cp:lastPrinted>2021-08-25T18:05:27Z</cp:lastPrinted>
  <dcterms:created xsi:type="dcterms:W3CDTF">2021-08-17T13:30:37Z</dcterms:created>
  <dcterms:modified xsi:type="dcterms:W3CDTF">2021-11-12T15:14:54Z</dcterms:modified>
</cp:coreProperties>
</file>