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0640" windowHeight="11040" tabRatio="538"/>
  </bookViews>
  <sheets>
    <sheet name="Plan1" sheetId="1" r:id="rId1"/>
  </sheets>
  <definedNames>
    <definedName name="_xlnm.Print_Area" localSheetId="0">Plan1!$A$1:$X$37</definedName>
  </definedNames>
  <calcPr calcId="145621"/>
</workbook>
</file>

<file path=xl/calcChain.xml><?xml version="1.0" encoding="utf-8"?>
<calcChain xmlns="http://schemas.openxmlformats.org/spreadsheetml/2006/main">
  <c r="I40" i="1" l="1"/>
  <c r="I41" i="1" s="1"/>
</calcChain>
</file>

<file path=xl/sharedStrings.xml><?xml version="1.0" encoding="utf-8"?>
<sst xmlns="http://schemas.openxmlformats.org/spreadsheetml/2006/main" count="507" uniqueCount="192">
  <si>
    <t xml:space="preserve">SMA </t>
  </si>
  <si>
    <t>Nº do contrato</t>
  </si>
  <si>
    <t>Nº do processo</t>
  </si>
  <si>
    <t>Contratada</t>
  </si>
  <si>
    <t xml:space="preserve">Data de ínicio </t>
  </si>
  <si>
    <t xml:space="preserve">Previsão de entrega </t>
  </si>
  <si>
    <t>Objeto</t>
  </si>
  <si>
    <t>017/21</t>
  </si>
  <si>
    <t>Método Engenharia Volta Redonda LTDA</t>
  </si>
  <si>
    <t>Construtora LBS LTDA</t>
  </si>
  <si>
    <t>SMS</t>
  </si>
  <si>
    <t>041/2020</t>
  </si>
  <si>
    <t xml:space="preserve">Contatto Engenharia e Contruções EIRELI </t>
  </si>
  <si>
    <t>Reforma e ampliação da Unidade de Saúde da família - Bairro Vila Maria</t>
  </si>
  <si>
    <t>Valor</t>
  </si>
  <si>
    <t>ENGECAM Construções LTDA-ME</t>
  </si>
  <si>
    <t xml:space="preserve">Obra de restauração da Igreja de Nossa Senhora do Amparo </t>
  </si>
  <si>
    <t>BHZ Construtora EIRELI EPP</t>
  </si>
  <si>
    <t>14732/2019</t>
  </si>
  <si>
    <t>057/2020</t>
  </si>
  <si>
    <t>SMDE</t>
  </si>
  <si>
    <t>-</t>
  </si>
  <si>
    <t>CONTROLE DE OBRAS - SMPU: OBRAS CONTRATADAS</t>
  </si>
  <si>
    <t>3985/2020</t>
  </si>
  <si>
    <t>09683/2020</t>
  </si>
  <si>
    <t>Fiscalização</t>
  </si>
  <si>
    <t xml:space="preserve">Reforma do Mezanino/Jirau e banheiros da SMF </t>
  </si>
  <si>
    <t>Carlos Azevedo</t>
  </si>
  <si>
    <t>SME</t>
  </si>
  <si>
    <t>MED1</t>
  </si>
  <si>
    <t>MED2</t>
  </si>
  <si>
    <t>MED3</t>
  </si>
  <si>
    <t>MED4</t>
  </si>
  <si>
    <t>MED5</t>
  </si>
  <si>
    <t>MED6</t>
  </si>
  <si>
    <t>MED7</t>
  </si>
  <si>
    <t>MEDIÇÃO: VALOR/DATA DE PAGAMENTO</t>
  </si>
  <si>
    <t>Concluída</t>
  </si>
  <si>
    <t>Status da obra</t>
  </si>
  <si>
    <t xml:space="preserve">Andamento </t>
  </si>
  <si>
    <t>5.149,66
05/11/2020</t>
  </si>
  <si>
    <t>14.583,39
19/12/2020</t>
  </si>
  <si>
    <t>22.276,94
26/01/2021</t>
  </si>
  <si>
    <t>21.685,92
10/03/2021</t>
  </si>
  <si>
    <t xml:space="preserve">Conclusão da implantação do Corredor Cultural </t>
  </si>
  <si>
    <t>09807/2020</t>
  </si>
  <si>
    <t>058/2020</t>
  </si>
  <si>
    <t xml:space="preserve">Biota construções e transporte LTDA </t>
  </si>
  <si>
    <t>51.966,18
08/04/2021</t>
  </si>
  <si>
    <t>275.271,70
06/05/2021</t>
  </si>
  <si>
    <t>225.084,03
10/03/2021</t>
  </si>
  <si>
    <t>174.371,23
10/04/2021</t>
  </si>
  <si>
    <t>100.914,13
10/05/2021</t>
  </si>
  <si>
    <t>Aditivo de Prazo
Data de Lançamento / Prazo</t>
  </si>
  <si>
    <t>Aditivo Financeiro
Data de Lançamento / Valor</t>
  </si>
  <si>
    <t>Prazo inicial da obra</t>
  </si>
  <si>
    <t>Andamento</t>
  </si>
  <si>
    <t>Aditivo Financeiro 
Data de Lançamento / Valor</t>
  </si>
  <si>
    <t>10 meses</t>
  </si>
  <si>
    <t>4 meses</t>
  </si>
  <si>
    <t>3 meses</t>
  </si>
  <si>
    <t xml:space="preserve">SMOP </t>
  </si>
  <si>
    <t xml:space="preserve">Reforma dos alojamentos femininos e masculinos da Guarda Municipal </t>
  </si>
  <si>
    <t>5657/2020</t>
  </si>
  <si>
    <t>001/2021</t>
  </si>
  <si>
    <t>3.308,52
09/03/2021</t>
  </si>
  <si>
    <t>Pendência</t>
  </si>
  <si>
    <t>11177/2020</t>
  </si>
  <si>
    <t>007/2021</t>
  </si>
  <si>
    <t>Gustavo da Costa</t>
  </si>
  <si>
    <t>Quadra e muro de contenção colégio Geraldo Ozório</t>
  </si>
  <si>
    <t>00807/2020</t>
  </si>
  <si>
    <t>6 meses</t>
  </si>
  <si>
    <t xml:space="preserve">Luiz Goulart </t>
  </si>
  <si>
    <t>Valéria/Lélia</t>
  </si>
  <si>
    <t>23.670,73
29/06/2021</t>
  </si>
  <si>
    <t>Reforma UBS Josefa Aparecida Bruno Gavião - Bairro Goiabal</t>
  </si>
  <si>
    <t>53.161,77
13/08/2021</t>
  </si>
  <si>
    <t>62.609,45
22/06/2021</t>
  </si>
  <si>
    <t>5 meses</t>
  </si>
  <si>
    <t>19.324,67
12/07/2021</t>
  </si>
  <si>
    <t>68.336,19
24/09/2021</t>
  </si>
  <si>
    <t>102.191,68
18/06/2021</t>
  </si>
  <si>
    <t>44.221,45
12/07/2021</t>
  </si>
  <si>
    <t>66.658,23
25/08/2021</t>
  </si>
  <si>
    <t>47.923,89
16/09/2021</t>
  </si>
  <si>
    <t xml:space="preserve">Paralização </t>
  </si>
  <si>
    <t>Reinício</t>
  </si>
  <si>
    <t>223.953,70
24/06/2021</t>
  </si>
  <si>
    <t>60.385,19
03/08/2021</t>
  </si>
  <si>
    <t>64.664,99
24/09/2021</t>
  </si>
  <si>
    <t>Reforma e mudança de layout da recepção do RH</t>
  </si>
  <si>
    <t>3970/2021</t>
  </si>
  <si>
    <t>1 mês</t>
  </si>
  <si>
    <t>Contratação de empresa especializada para realização de obras de reforma dos portões e calçadas de acesso ao CAMPLA</t>
  </si>
  <si>
    <t xml:space="preserve">Vitor Duarte </t>
  </si>
  <si>
    <t>2 meses</t>
  </si>
  <si>
    <t>14/21</t>
  </si>
  <si>
    <t>Reforma do muro da frente e das calçadas com acessibilidade da USF Santa Rita de Fátima</t>
  </si>
  <si>
    <t>5557/2021</t>
  </si>
  <si>
    <t>064/21</t>
  </si>
  <si>
    <t>12.542/2020
12.538/2020</t>
  </si>
  <si>
    <t>25.091,63
21/07/2021</t>
  </si>
  <si>
    <t>5.162,13
08/06/2021</t>
  </si>
  <si>
    <t>1-16/09/2021: 38.291,88</t>
  </si>
  <si>
    <t>Entregue</t>
  </si>
  <si>
    <t>1- 01/05/2021: 3 meses
2-27/07/2021: 2 meses</t>
  </si>
  <si>
    <t>1 - 08/12/2021: 4 meses</t>
  </si>
  <si>
    <t>MED8</t>
  </si>
  <si>
    <t>MED9</t>
  </si>
  <si>
    <t>64.619,09
29/10/2021</t>
  </si>
  <si>
    <t>58.417,56
29/10/2021</t>
  </si>
  <si>
    <t>Construção de alambrado na Casa Azul</t>
  </si>
  <si>
    <t>11803/2020</t>
  </si>
  <si>
    <t>029/2021</t>
  </si>
  <si>
    <t>Asus Empreendimentos Construções EIRELI</t>
  </si>
  <si>
    <t>44.488,69
20/10/2021</t>
  </si>
  <si>
    <t>55.967,77
27/01/2022</t>
  </si>
  <si>
    <t>59.739,19
04/11/2021</t>
  </si>
  <si>
    <t>26.194,41
26/10/2021</t>
  </si>
  <si>
    <t>32.053,71
26/12/2021</t>
  </si>
  <si>
    <t>1- :12.922,67</t>
  </si>
  <si>
    <t>20.331,90
26/10/2021</t>
  </si>
  <si>
    <t>50.927,95
17/11/2021</t>
  </si>
  <si>
    <t>33.174,92
08/12/2021</t>
  </si>
  <si>
    <t>46.968,16
04/02/2022</t>
  </si>
  <si>
    <t>68.981,54
31/03/2022</t>
  </si>
  <si>
    <t>Sirene Vila Nova</t>
  </si>
  <si>
    <t>Gerador do Hospital da Mulher</t>
  </si>
  <si>
    <t>SMMADS</t>
  </si>
  <si>
    <t>Horto</t>
  </si>
  <si>
    <t xml:space="preserve"> Reforma do telhado do ciep 054, Vila Maria</t>
  </si>
  <si>
    <t>12559/2021</t>
  </si>
  <si>
    <t>055/2021</t>
  </si>
  <si>
    <t>Demolição e reconstrução do muro e da calçada da Escola Municipal Eliete de Oliveira Ferreira</t>
  </si>
  <si>
    <t>12560/2021</t>
  </si>
  <si>
    <t>054/2021</t>
  </si>
  <si>
    <t>Construção de creche no bairro Vista Alegre.</t>
  </si>
  <si>
    <t>12563/2021</t>
  </si>
  <si>
    <t>053/2021</t>
  </si>
  <si>
    <t>S4 Construtora LTDA</t>
  </si>
  <si>
    <t>Construção de reforma e cobertura de quadra de futebol se salão e arredores no Colégio Marcelo Drable</t>
  </si>
  <si>
    <t>12562/2021</t>
  </si>
  <si>
    <t>059/2021</t>
  </si>
  <si>
    <t>Aliança Construtora e Empreendimentos EIRELI</t>
  </si>
  <si>
    <t>76.457,19
09/03/2022</t>
  </si>
  <si>
    <t>90.450,90
20/04/2022</t>
  </si>
  <si>
    <t>Construção de creche no bairro Nova Esperança.</t>
  </si>
  <si>
    <t>12561/2021</t>
  </si>
  <si>
    <t>060/2021</t>
  </si>
  <si>
    <t>18.325,39
09/03/2022</t>
  </si>
  <si>
    <t>34.905,93
07/04/2022</t>
  </si>
  <si>
    <t>Quadra de futebol do Bairro Metalúrgico.</t>
  </si>
  <si>
    <t>14202/2021</t>
  </si>
  <si>
    <t>058/2021</t>
  </si>
  <si>
    <t>Arborium Soluções Ambientais e Serviços LTDA</t>
  </si>
  <si>
    <t>Praça e quadra no Bairro Vila Dos Remédios</t>
  </si>
  <si>
    <t>04320/2021</t>
  </si>
  <si>
    <t>038/2021</t>
  </si>
  <si>
    <t>1-09/09/2021: 3 meses
2-13/12/2021: 2 meses
3-08/02/2022: 3 meses</t>
  </si>
  <si>
    <t>42.808,24
11/05/2022</t>
  </si>
  <si>
    <t>49.410,91
09/05/2022</t>
  </si>
  <si>
    <t>MED10</t>
  </si>
  <si>
    <t>130.122,57
09/05/2022</t>
  </si>
  <si>
    <t>36.155,21
02/12/2021</t>
  </si>
  <si>
    <t>18.182,75
21/03/2022</t>
  </si>
  <si>
    <t>6.893,25
27/04/2022</t>
  </si>
  <si>
    <t>11.495,83
20/05/2022</t>
  </si>
  <si>
    <t>38.651,69
24/05/2022</t>
  </si>
  <si>
    <t>31.588,00
20/12/2022</t>
  </si>
  <si>
    <t>40.715,18
16/02/2022</t>
  </si>
  <si>
    <t xml:space="preserve">L.P. de Carvalho Engenharia </t>
  </si>
  <si>
    <t>115.556,08
30/03/2022</t>
  </si>
  <si>
    <t>12287/2021</t>
  </si>
  <si>
    <t>19.507,00
14/02/2022</t>
  </si>
  <si>
    <t>14.647,97
25/02/2022</t>
  </si>
  <si>
    <t>17.841,40
10/03/2022</t>
  </si>
  <si>
    <t>68.103,09
02/05/2022</t>
  </si>
  <si>
    <t>8972/2021</t>
  </si>
  <si>
    <t>068/2021</t>
  </si>
  <si>
    <t>82/2021</t>
  </si>
  <si>
    <t>1 - 16/09/2021: 5 meses</t>
  </si>
  <si>
    <t>14.732,60
21/03/2022</t>
  </si>
  <si>
    <t>1- 04/05/2021: 2 meses
2- 02/07/2021: 3 meses 
3- 06/10/2011 : 3 meses
4- 05/01/2022: 5 meses</t>
  </si>
  <si>
    <t>1- 08/11/2021: 1.156,14</t>
  </si>
  <si>
    <t>1- 25/05/2021: 9.697,52
2- 08/10/2021: 15.071,54
3- 26/05/2022: 4.119,50</t>
  </si>
  <si>
    <t>1- 04/01/2021: 2 meses
2- 17/03/2021: 2 meses
3- 21/05/2021: 3 meses
4- 10/08/2021: 3 meses
5- 18/11/2021: 3 meses
6- 01/02/2022: 3 meses
7- 13/05/2022: 2 meses</t>
  </si>
  <si>
    <t>1 - 03/01/2022: 9.965,45</t>
  </si>
  <si>
    <t>1- 13/12/2021: 2 meses
2- 03/01/2022: 2 meses
3- 11/04/2022: 2 meses</t>
  </si>
  <si>
    <t>1- 10/09/2021: 35.665,08
2-04/11/2021: 20.360,32</t>
  </si>
  <si>
    <t>1-04/11/2021: 3 meses
2-26/01/2022: 3 meses
3-28/04/2022: 3 meses</t>
  </si>
  <si>
    <t>1- 07/04/2022: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</si>
</sst>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6"/>
      <color theme="1"/>
      <name val="Calibri Light"/>
      <family val="2"/>
    </font>
    <font>
      <b/>
      <sz val="11"/>
      <color theme="1"/>
      <name val="Calibri"/>
      <family val="2"/>
      <scheme val="minor"/>
    </font>
    <font>
      <sz val="11"/>
      <name val="Calibri Light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8" fontId="1" fillId="7" borderId="1" xfId="0" applyNumberFormat="1" applyFont="1" applyFill="1" applyBorder="1" applyAlignment="1">
      <alignment horizontal="center" vertical="center"/>
    </xf>
    <xf numFmtId="0" fontId="0" fillId="7" borderId="0" xfId="0" applyFill="1"/>
    <xf numFmtId="14" fontId="1" fillId="7" borderId="1" xfId="0" applyNumberFormat="1" applyFont="1" applyFill="1" applyBorder="1" applyAlignment="1">
      <alignment horizontal="center" vertical="center" wrapText="1"/>
    </xf>
    <xf numFmtId="8" fontId="1" fillId="7" borderId="1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14" fontId="1" fillId="7" borderId="2" xfId="0" applyNumberFormat="1" applyFont="1" applyFill="1" applyBorder="1" applyAlignment="1">
      <alignment horizontal="center" vertical="center"/>
    </xf>
    <xf numFmtId="14" fontId="1" fillId="7" borderId="2" xfId="0" applyNumberFormat="1" applyFont="1" applyFill="1" applyBorder="1" applyAlignment="1">
      <alignment horizontal="center" vertical="center" wrapText="1"/>
    </xf>
    <xf numFmtId="8" fontId="1" fillId="7" borderId="2" xfId="0" applyNumberFormat="1" applyFont="1" applyFill="1" applyBorder="1" applyAlignment="1">
      <alignment horizontal="center" vertical="center" wrapText="1"/>
    </xf>
    <xf numFmtId="8" fontId="1" fillId="7" borderId="2" xfId="0" quotePrefix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4" xfId="0" applyFill="1" applyBorder="1"/>
    <xf numFmtId="0" fontId="0" fillId="2" borderId="6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6" borderId="3" xfId="0" applyFill="1" applyBorder="1"/>
    <xf numFmtId="0" fontId="0" fillId="6" borderId="11" xfId="0" applyFill="1" applyBorder="1"/>
    <xf numFmtId="0" fontId="0" fillId="6" borderId="0" xfId="0" applyFill="1"/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0" xfId="0" applyFill="1"/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9" borderId="11" xfId="0" applyFill="1" applyBorder="1"/>
    <xf numFmtId="0" fontId="0" fillId="9" borderId="0" xfId="0" applyFill="1"/>
    <xf numFmtId="0" fontId="1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5" borderId="0" xfId="0" applyFill="1"/>
    <xf numFmtId="0" fontId="1" fillId="11" borderId="1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/>
    <xf numFmtId="0" fontId="5" fillId="10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center" wrapText="1"/>
    </xf>
    <xf numFmtId="8" fontId="5" fillId="7" borderId="1" xfId="0" applyNumberFormat="1" applyFont="1" applyFill="1" applyBorder="1" applyAlignment="1">
      <alignment horizontal="center" vertical="center" wrapText="1"/>
    </xf>
    <xf numFmtId="14" fontId="5" fillId="7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7" borderId="0" xfId="0" applyFont="1" applyFill="1"/>
    <xf numFmtId="0" fontId="5" fillId="11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8" fontId="5" fillId="7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3" borderId="3" xfId="0" applyFont="1" applyFill="1" applyBorder="1"/>
    <xf numFmtId="0" fontId="0" fillId="3" borderId="13" xfId="0" applyFont="1" applyFill="1" applyBorder="1" applyAlignment="1">
      <alignment horizontal="center" vertical="center" wrapText="1"/>
    </xf>
    <xf numFmtId="0" fontId="0" fillId="9" borderId="3" xfId="0" applyFont="1" applyFill="1" applyBorder="1"/>
    <xf numFmtId="0" fontId="0" fillId="9" borderId="1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4" fontId="5" fillId="14" borderId="7" xfId="0" applyNumberFormat="1" applyFont="1" applyFill="1" applyBorder="1" applyAlignment="1">
      <alignment horizontal="center" vertical="center" wrapText="1"/>
    </xf>
    <xf numFmtId="14" fontId="1" fillId="14" borderId="7" xfId="0" applyNumberFormat="1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 wrapText="1"/>
    </xf>
    <xf numFmtId="14" fontId="1" fillId="15" borderId="7" xfId="0" applyNumberFormat="1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14" fontId="0" fillId="0" borderId="0" xfId="0" applyNumberFormat="1"/>
    <xf numFmtId="0" fontId="5" fillId="13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/>
    </xf>
    <xf numFmtId="0" fontId="5" fillId="14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14" fontId="5" fillId="7" borderId="7" xfId="0" applyNumberFormat="1" applyFont="1" applyFill="1" applyBorder="1" applyAlignment="1">
      <alignment horizontal="center" vertical="center" wrapText="1"/>
    </xf>
    <xf numFmtId="14" fontId="1" fillId="7" borderId="7" xfId="0" applyNumberFormat="1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/>
    <xf numFmtId="0" fontId="0" fillId="16" borderId="3" xfId="0" applyFont="1" applyFill="1" applyBorder="1"/>
    <xf numFmtId="0" fontId="1" fillId="16" borderId="6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8" fontId="1" fillId="7" borderId="1" xfId="0" applyNumberFormat="1" applyFont="1" applyFill="1" applyBorder="1" applyAlignment="1">
      <alignment horizontal="center" vertical="center"/>
    </xf>
    <xf numFmtId="0" fontId="0" fillId="7" borderId="0" xfId="0" applyFill="1"/>
    <xf numFmtId="14" fontId="1" fillId="7" borderId="1" xfId="0" applyNumberFormat="1" applyFont="1" applyFill="1" applyBorder="1" applyAlignment="1">
      <alignment horizontal="center" vertical="center" wrapText="1"/>
    </xf>
    <xf numFmtId="8" fontId="1" fillId="7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4" xfId="0" applyFill="1" applyBorder="1"/>
    <xf numFmtId="0" fontId="0" fillId="2" borderId="6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14" borderId="7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4" fontId="5" fillId="7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CDBC0"/>
      <color rgb="FFFED6D6"/>
      <color rgb="FFFDB5B5"/>
      <color rgb="FFEA7E90"/>
      <color rgb="FFF6D6ED"/>
      <color rgb="FFE6A4D0"/>
      <color rgb="FFEE9C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tabSelected="1" view="pageBreakPreview" topLeftCell="A7" zoomScale="85" zoomScaleNormal="85" zoomScaleSheetLayoutView="85" workbookViewId="0">
      <pane xSplit="1" ySplit="2" topLeftCell="C9" activePane="bottomRight" state="frozenSplit"/>
      <selection activeCell="A7" sqref="A7"/>
      <selection pane="topRight" activeCell="H7" sqref="H7"/>
      <selection pane="bottomLeft" activeCell="A14" sqref="A14"/>
      <selection pane="bottomRight" activeCell="H11" sqref="H11:H12"/>
    </sheetView>
  </sheetViews>
  <sheetFormatPr defaultRowHeight="15" x14ac:dyDescent="0.25"/>
  <cols>
    <col min="1" max="1" width="29.7109375" customWidth="1"/>
    <col min="2" max="2" width="14.140625" customWidth="1"/>
    <col min="3" max="3" width="13.7109375" customWidth="1"/>
    <col min="4" max="4" width="12.42578125" customWidth="1"/>
    <col min="5" max="5" width="19" customWidth="1"/>
    <col min="6" max="6" width="12.5703125" customWidth="1"/>
    <col min="7" max="7" width="11.7109375" customWidth="1"/>
    <col min="8" max="8" width="28.7109375" customWidth="1"/>
    <col min="9" max="9" width="14.5703125" customWidth="1"/>
    <col min="10" max="10" width="27.5703125" customWidth="1"/>
    <col min="11" max="12" width="13.7109375" customWidth="1"/>
    <col min="13" max="13" width="11.42578125" customWidth="1"/>
    <col min="14" max="14" width="11.7109375" customWidth="1"/>
    <col min="15" max="15" width="12.7109375" customWidth="1"/>
    <col min="16" max="23" width="11.7109375" customWidth="1"/>
    <col min="24" max="24" width="17.28515625" customWidth="1"/>
    <col min="25" max="25" width="24" customWidth="1"/>
    <col min="26" max="26" width="10.85546875" style="52" bestFit="1" customWidth="1"/>
    <col min="27" max="36" width="9.140625" style="52"/>
  </cols>
  <sheetData>
    <row r="1" spans="1:36" s="22" customFormat="1" ht="21" x14ac:dyDescent="0.25">
      <c r="A1" s="154" t="s">
        <v>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s="22" customFormat="1" ht="18.75" x14ac:dyDescent="0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8" t="s">
        <v>36</v>
      </c>
      <c r="O2" s="159"/>
      <c r="P2" s="159"/>
      <c r="Q2" s="159"/>
      <c r="R2" s="159"/>
      <c r="S2" s="159"/>
      <c r="T2" s="159"/>
      <c r="U2" s="159"/>
      <c r="V2" s="160"/>
      <c r="W2" s="126"/>
      <c r="X2" s="23"/>
      <c r="Y2" s="24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s="22" customFormat="1" ht="30" x14ac:dyDescent="0.25">
      <c r="A3" s="1" t="s">
        <v>6</v>
      </c>
      <c r="B3" s="1" t="s">
        <v>2</v>
      </c>
      <c r="C3" s="1" t="s">
        <v>1</v>
      </c>
      <c r="D3" s="25" t="s">
        <v>25</v>
      </c>
      <c r="E3" s="1" t="s">
        <v>3</v>
      </c>
      <c r="F3" s="1" t="s">
        <v>4</v>
      </c>
      <c r="G3" s="25" t="s">
        <v>55</v>
      </c>
      <c r="H3" s="25" t="s">
        <v>53</v>
      </c>
      <c r="I3" s="25" t="s">
        <v>14</v>
      </c>
      <c r="J3" s="25" t="s">
        <v>54</v>
      </c>
      <c r="K3" s="25" t="s">
        <v>86</v>
      </c>
      <c r="L3" s="25" t="s">
        <v>87</v>
      </c>
      <c r="M3" s="25" t="s">
        <v>5</v>
      </c>
      <c r="N3" s="26" t="s">
        <v>29</v>
      </c>
      <c r="O3" s="26" t="s">
        <v>30</v>
      </c>
      <c r="P3" s="26" t="s">
        <v>31</v>
      </c>
      <c r="Q3" s="26" t="s">
        <v>32</v>
      </c>
      <c r="R3" s="26" t="s">
        <v>33</v>
      </c>
      <c r="S3" s="26" t="s">
        <v>34</v>
      </c>
      <c r="T3" s="26" t="s">
        <v>35</v>
      </c>
      <c r="U3" s="26" t="s">
        <v>108</v>
      </c>
      <c r="V3" s="26" t="s">
        <v>109</v>
      </c>
      <c r="W3" s="108" t="s">
        <v>109</v>
      </c>
      <c r="X3" s="27" t="s">
        <v>38</v>
      </c>
      <c r="Y3" s="25" t="s">
        <v>66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6" s="11" customFormat="1" ht="30" x14ac:dyDescent="0.25">
      <c r="A4" s="47" t="s">
        <v>26</v>
      </c>
      <c r="B4" s="8" t="s">
        <v>24</v>
      </c>
      <c r="C4" s="8" t="s">
        <v>7</v>
      </c>
      <c r="D4" s="7" t="s">
        <v>69</v>
      </c>
      <c r="E4" s="7" t="s">
        <v>8</v>
      </c>
      <c r="F4" s="9">
        <v>44340</v>
      </c>
      <c r="G4" s="9" t="s">
        <v>59</v>
      </c>
      <c r="H4" s="9" t="s">
        <v>21</v>
      </c>
      <c r="I4" s="10">
        <v>122116.6</v>
      </c>
      <c r="J4" s="10" t="s">
        <v>104</v>
      </c>
      <c r="K4" s="10" t="s">
        <v>21</v>
      </c>
      <c r="L4" s="10" t="s">
        <v>21</v>
      </c>
      <c r="M4" s="9">
        <v>44460</v>
      </c>
      <c r="N4" s="7" t="s">
        <v>75</v>
      </c>
      <c r="O4" s="7" t="s">
        <v>77</v>
      </c>
      <c r="P4" s="7" t="s">
        <v>118</v>
      </c>
      <c r="Q4" s="7"/>
      <c r="R4" s="7"/>
      <c r="S4" s="7"/>
      <c r="T4" s="7"/>
      <c r="U4" s="84"/>
      <c r="V4" s="84"/>
      <c r="W4" s="84"/>
      <c r="X4" s="75" t="s">
        <v>39</v>
      </c>
      <c r="Y4" s="8" t="s">
        <v>21</v>
      </c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36" ht="30" x14ac:dyDescent="0.25">
      <c r="A5" s="47" t="s">
        <v>91</v>
      </c>
      <c r="B5" s="8" t="s">
        <v>92</v>
      </c>
      <c r="C5" s="8" t="s">
        <v>21</v>
      </c>
      <c r="D5" s="7" t="s">
        <v>73</v>
      </c>
      <c r="E5" s="7" t="s">
        <v>9</v>
      </c>
      <c r="F5" s="9">
        <v>44341</v>
      </c>
      <c r="G5" s="9" t="s">
        <v>93</v>
      </c>
      <c r="H5" s="9" t="s">
        <v>21</v>
      </c>
      <c r="I5" s="10">
        <v>6400</v>
      </c>
      <c r="J5" s="10" t="s">
        <v>21</v>
      </c>
      <c r="K5" s="10" t="s">
        <v>21</v>
      </c>
      <c r="L5" s="10" t="s">
        <v>21</v>
      </c>
      <c r="M5" s="9" t="s">
        <v>105</v>
      </c>
      <c r="N5" s="7" t="s">
        <v>103</v>
      </c>
      <c r="O5" s="7" t="s">
        <v>21</v>
      </c>
      <c r="P5" s="7" t="s">
        <v>21</v>
      </c>
      <c r="Q5" s="7" t="s">
        <v>21</v>
      </c>
      <c r="R5" s="7" t="s">
        <v>21</v>
      </c>
      <c r="S5" s="7" t="s">
        <v>21</v>
      </c>
      <c r="T5" s="7" t="s">
        <v>21</v>
      </c>
      <c r="U5" s="84"/>
      <c r="V5" s="84"/>
      <c r="W5" s="84"/>
      <c r="X5" s="77" t="s">
        <v>37</v>
      </c>
      <c r="Y5" s="8"/>
    </row>
    <row r="6" spans="1:36" s="66" customFormat="1" ht="60.75" thickBot="1" x14ac:dyDescent="0.3">
      <c r="A6" s="63" t="s">
        <v>94</v>
      </c>
      <c r="B6" s="56" t="s">
        <v>101</v>
      </c>
      <c r="C6" s="64" t="s">
        <v>97</v>
      </c>
      <c r="D6" s="56" t="s">
        <v>95</v>
      </c>
      <c r="E6" s="56" t="s">
        <v>9</v>
      </c>
      <c r="F6" s="57">
        <v>44271</v>
      </c>
      <c r="G6" s="57" t="s">
        <v>96</v>
      </c>
      <c r="H6" s="57" t="s">
        <v>21</v>
      </c>
      <c r="I6" s="65">
        <v>25091.63</v>
      </c>
      <c r="J6" s="65" t="s">
        <v>21</v>
      </c>
      <c r="K6" s="65" t="s">
        <v>21</v>
      </c>
      <c r="L6" s="65" t="s">
        <v>21</v>
      </c>
      <c r="M6" s="57" t="s">
        <v>105</v>
      </c>
      <c r="N6" s="56" t="s">
        <v>102</v>
      </c>
      <c r="O6" s="56" t="s">
        <v>21</v>
      </c>
      <c r="P6" s="56" t="s">
        <v>21</v>
      </c>
      <c r="Q6" s="56" t="s">
        <v>21</v>
      </c>
      <c r="R6" s="56" t="s">
        <v>21</v>
      </c>
      <c r="S6" s="56" t="s">
        <v>21</v>
      </c>
      <c r="T6" s="56" t="s">
        <v>21</v>
      </c>
      <c r="U6" s="85"/>
      <c r="V6" s="85"/>
      <c r="W6" s="85"/>
      <c r="X6" s="78" t="s">
        <v>37</v>
      </c>
      <c r="Y6" s="64"/>
      <c r="Z6" s="52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s="30" customFormat="1" ht="18.75" x14ac:dyDescent="0.25">
      <c r="A7" s="155" t="s">
        <v>10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  <c r="N7" s="161" t="s">
        <v>36</v>
      </c>
      <c r="O7" s="162"/>
      <c r="P7" s="162"/>
      <c r="Q7" s="162"/>
      <c r="R7" s="162"/>
      <c r="S7" s="162"/>
      <c r="T7" s="162"/>
      <c r="U7" s="162"/>
      <c r="V7" s="163"/>
      <c r="W7" s="120"/>
      <c r="X7" s="28"/>
      <c r="Y7" s="29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s="30" customFormat="1" ht="30" x14ac:dyDescent="0.25">
      <c r="A8" s="51" t="s">
        <v>6</v>
      </c>
      <c r="B8" s="51" t="s">
        <v>2</v>
      </c>
      <c r="C8" s="51" t="s">
        <v>1</v>
      </c>
      <c r="D8" s="51" t="s">
        <v>25</v>
      </c>
      <c r="E8" s="51" t="s">
        <v>3</v>
      </c>
      <c r="F8" s="51" t="s">
        <v>4</v>
      </c>
      <c r="G8" s="31" t="s">
        <v>55</v>
      </c>
      <c r="H8" s="31" t="s">
        <v>53</v>
      </c>
      <c r="I8" s="31" t="s">
        <v>14</v>
      </c>
      <c r="J8" s="31" t="s">
        <v>54</v>
      </c>
      <c r="K8" s="31" t="s">
        <v>86</v>
      </c>
      <c r="L8" s="31" t="s">
        <v>87</v>
      </c>
      <c r="M8" s="31" t="s">
        <v>5</v>
      </c>
      <c r="N8" s="32" t="s">
        <v>29</v>
      </c>
      <c r="O8" s="32" t="s">
        <v>30</v>
      </c>
      <c r="P8" s="32" t="s">
        <v>31</v>
      </c>
      <c r="Q8" s="32" t="s">
        <v>32</v>
      </c>
      <c r="R8" s="32" t="s">
        <v>33</v>
      </c>
      <c r="S8" s="32" t="s">
        <v>34</v>
      </c>
      <c r="T8" s="32" t="s">
        <v>35</v>
      </c>
      <c r="U8" s="32" t="s">
        <v>108</v>
      </c>
      <c r="V8" s="32" t="s">
        <v>109</v>
      </c>
      <c r="W8" s="32" t="s">
        <v>162</v>
      </c>
      <c r="X8" s="33" t="s">
        <v>38</v>
      </c>
      <c r="Y8" s="51" t="s">
        <v>66</v>
      </c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6" s="62" customFormat="1" ht="105" x14ac:dyDescent="0.25">
      <c r="A9" s="71" t="s">
        <v>13</v>
      </c>
      <c r="B9" s="64" t="s">
        <v>23</v>
      </c>
      <c r="C9" s="64" t="s">
        <v>11</v>
      </c>
      <c r="D9" s="56" t="s">
        <v>69</v>
      </c>
      <c r="E9" s="56" t="s">
        <v>12</v>
      </c>
      <c r="F9" s="57">
        <v>44096</v>
      </c>
      <c r="G9" s="58" t="s">
        <v>59</v>
      </c>
      <c r="H9" s="58" t="s">
        <v>186</v>
      </c>
      <c r="I9" s="59">
        <v>250882.69</v>
      </c>
      <c r="J9" s="59" t="s">
        <v>185</v>
      </c>
      <c r="K9" s="59" t="s">
        <v>21</v>
      </c>
      <c r="L9" s="59" t="s">
        <v>21</v>
      </c>
      <c r="M9" s="58">
        <v>44758</v>
      </c>
      <c r="N9" s="58" t="s">
        <v>40</v>
      </c>
      <c r="O9" s="58" t="s">
        <v>41</v>
      </c>
      <c r="P9" s="58" t="s">
        <v>42</v>
      </c>
      <c r="Q9" s="58" t="s">
        <v>43</v>
      </c>
      <c r="R9" s="58" t="s">
        <v>78</v>
      </c>
      <c r="S9" s="115" t="s">
        <v>169</v>
      </c>
      <c r="T9" s="115" t="s">
        <v>170</v>
      </c>
      <c r="U9" s="86"/>
      <c r="V9" s="86"/>
      <c r="W9" s="86"/>
      <c r="X9" s="72" t="s">
        <v>39</v>
      </c>
      <c r="Y9" s="58" t="s">
        <v>21</v>
      </c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36" s="11" customFormat="1" ht="45" x14ac:dyDescent="0.25">
      <c r="A10" s="48" t="s">
        <v>76</v>
      </c>
      <c r="B10" s="15" t="s">
        <v>67</v>
      </c>
      <c r="C10" s="15" t="s">
        <v>68</v>
      </c>
      <c r="D10" s="7" t="s">
        <v>73</v>
      </c>
      <c r="E10" s="7" t="s">
        <v>15</v>
      </c>
      <c r="F10" s="9">
        <v>44354</v>
      </c>
      <c r="G10" s="12" t="s">
        <v>79</v>
      </c>
      <c r="H10" s="164" t="s">
        <v>190</v>
      </c>
      <c r="I10" s="165">
        <v>353737.56</v>
      </c>
      <c r="J10" s="165" t="s">
        <v>189</v>
      </c>
      <c r="K10" s="165" t="s">
        <v>21</v>
      </c>
      <c r="L10" s="165" t="s">
        <v>21</v>
      </c>
      <c r="M10" s="166">
        <v>44774</v>
      </c>
      <c r="N10" s="12" t="s">
        <v>80</v>
      </c>
      <c r="O10" s="12" t="s">
        <v>81</v>
      </c>
      <c r="P10" s="12" t="s">
        <v>122</v>
      </c>
      <c r="Q10" s="12" t="s">
        <v>123</v>
      </c>
      <c r="R10" s="12" t="s">
        <v>124</v>
      </c>
      <c r="S10" s="12" t="s">
        <v>125</v>
      </c>
      <c r="T10" s="12" t="s">
        <v>126</v>
      </c>
      <c r="U10" s="87"/>
      <c r="V10" s="87"/>
      <c r="W10" s="87"/>
      <c r="X10" s="73" t="s">
        <v>56</v>
      </c>
      <c r="Y10" s="12" t="s">
        <v>21</v>
      </c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spans="1:36" s="62" customFormat="1" ht="45" x14ac:dyDescent="0.25">
      <c r="A11" s="54" t="s">
        <v>98</v>
      </c>
      <c r="B11" s="55" t="s">
        <v>99</v>
      </c>
      <c r="C11" s="55" t="s">
        <v>100</v>
      </c>
      <c r="D11" s="56" t="s">
        <v>95</v>
      </c>
      <c r="E11" s="56" t="s">
        <v>9</v>
      </c>
      <c r="F11" s="57">
        <v>44460</v>
      </c>
      <c r="G11" s="58" t="s">
        <v>96</v>
      </c>
      <c r="H11" s="58" t="s">
        <v>21</v>
      </c>
      <c r="I11" s="59">
        <v>45325.45</v>
      </c>
      <c r="J11" s="59" t="s">
        <v>121</v>
      </c>
      <c r="K11" s="59" t="s">
        <v>21</v>
      </c>
      <c r="L11" s="59" t="s">
        <v>21</v>
      </c>
      <c r="M11" s="58">
        <v>44520</v>
      </c>
      <c r="N11" s="58" t="s">
        <v>119</v>
      </c>
      <c r="O11" s="58" t="s">
        <v>120</v>
      </c>
      <c r="P11" s="58" t="s">
        <v>21</v>
      </c>
      <c r="Q11" s="58" t="s">
        <v>21</v>
      </c>
      <c r="R11" s="58" t="s">
        <v>21</v>
      </c>
      <c r="S11" s="58" t="s">
        <v>21</v>
      </c>
      <c r="T11" s="58" t="s">
        <v>21</v>
      </c>
      <c r="U11" s="58" t="s">
        <v>21</v>
      </c>
      <c r="V11" s="58" t="s">
        <v>21</v>
      </c>
      <c r="W11" s="58" t="s">
        <v>21</v>
      </c>
      <c r="X11" s="76" t="s">
        <v>37</v>
      </c>
      <c r="Y11" s="60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</row>
    <row r="12" spans="1:36" s="62" customFormat="1" ht="30" x14ac:dyDescent="0.25">
      <c r="A12" s="54" t="s">
        <v>127</v>
      </c>
      <c r="B12" s="55" t="s">
        <v>173</v>
      </c>
      <c r="C12" s="55" t="s">
        <v>180</v>
      </c>
      <c r="D12" s="56" t="s">
        <v>69</v>
      </c>
      <c r="E12" s="97" t="s">
        <v>171</v>
      </c>
      <c r="F12" s="57">
        <v>44564</v>
      </c>
      <c r="G12" s="58" t="s">
        <v>72</v>
      </c>
      <c r="H12" s="58" t="s">
        <v>21</v>
      </c>
      <c r="I12" s="59">
        <v>345867.65</v>
      </c>
      <c r="J12" s="59"/>
      <c r="K12" s="59"/>
      <c r="L12" s="59"/>
      <c r="M12" s="58"/>
      <c r="N12" s="58" t="s">
        <v>174</v>
      </c>
      <c r="O12" s="58"/>
      <c r="P12" s="58"/>
      <c r="Q12" s="58"/>
      <c r="R12" s="58"/>
      <c r="S12" s="58"/>
      <c r="T12" s="58"/>
      <c r="U12" s="86"/>
      <c r="V12" s="86"/>
      <c r="W12" s="86"/>
      <c r="X12" s="73" t="s">
        <v>56</v>
      </c>
      <c r="Y12" s="60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</row>
    <row r="13" spans="1:36" s="62" customFormat="1" ht="45.75" thickBot="1" x14ac:dyDescent="0.3">
      <c r="A13" s="54" t="s">
        <v>128</v>
      </c>
      <c r="B13" s="55" t="s">
        <v>178</v>
      </c>
      <c r="C13" s="55" t="s">
        <v>179</v>
      </c>
      <c r="D13" s="16" t="s">
        <v>27</v>
      </c>
      <c r="E13" s="97" t="s">
        <v>155</v>
      </c>
      <c r="F13" s="57">
        <v>44508</v>
      </c>
      <c r="G13" s="58" t="s">
        <v>96</v>
      </c>
      <c r="H13" s="58" t="s">
        <v>188</v>
      </c>
      <c r="I13" s="59">
        <v>70002.89</v>
      </c>
      <c r="J13" s="59" t="s">
        <v>187</v>
      </c>
      <c r="K13" s="59" t="s">
        <v>21</v>
      </c>
      <c r="L13" s="59" t="s">
        <v>21</v>
      </c>
      <c r="M13" s="58">
        <v>44778</v>
      </c>
      <c r="N13" s="58" t="s">
        <v>165</v>
      </c>
      <c r="O13" s="58"/>
      <c r="P13" s="58"/>
      <c r="Q13" s="58"/>
      <c r="R13" s="58"/>
      <c r="S13" s="58"/>
      <c r="T13" s="58"/>
      <c r="U13" s="86"/>
      <c r="V13" s="86"/>
      <c r="W13" s="86"/>
      <c r="X13" s="73" t="s">
        <v>56</v>
      </c>
      <c r="Y13" s="60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36" s="35" customFormat="1" ht="18.75" x14ac:dyDescent="0.25">
      <c r="A14" s="131" t="s">
        <v>20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9" t="s">
        <v>36</v>
      </c>
      <c r="O14" s="140"/>
      <c r="P14" s="140"/>
      <c r="Q14" s="140"/>
      <c r="R14" s="140"/>
      <c r="S14" s="140"/>
      <c r="T14" s="140"/>
      <c r="U14" s="140"/>
      <c r="V14" s="141"/>
      <c r="W14" s="116"/>
      <c r="X14" s="67"/>
      <c r="Y14" s="34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</row>
    <row r="15" spans="1:36" s="35" customFormat="1" ht="30" x14ac:dyDescent="0.25">
      <c r="A15" s="36" t="s">
        <v>6</v>
      </c>
      <c r="B15" s="36" t="s">
        <v>2</v>
      </c>
      <c r="C15" s="36" t="s">
        <v>1</v>
      </c>
      <c r="D15" s="36" t="s">
        <v>25</v>
      </c>
      <c r="E15" s="36" t="s">
        <v>3</v>
      </c>
      <c r="F15" s="36" t="s">
        <v>4</v>
      </c>
      <c r="G15" s="37" t="s">
        <v>55</v>
      </c>
      <c r="H15" s="37" t="s">
        <v>53</v>
      </c>
      <c r="I15" s="37" t="s">
        <v>14</v>
      </c>
      <c r="J15" s="37" t="s">
        <v>57</v>
      </c>
      <c r="K15" s="37" t="s">
        <v>86</v>
      </c>
      <c r="L15" s="37" t="s">
        <v>87</v>
      </c>
      <c r="M15" s="37" t="s">
        <v>5</v>
      </c>
      <c r="N15" s="38" t="s">
        <v>29</v>
      </c>
      <c r="O15" s="38" t="s">
        <v>30</v>
      </c>
      <c r="P15" s="38" t="s">
        <v>31</v>
      </c>
      <c r="Q15" s="38" t="s">
        <v>32</v>
      </c>
      <c r="R15" s="38" t="s">
        <v>33</v>
      </c>
      <c r="S15" s="38" t="s">
        <v>34</v>
      </c>
      <c r="T15" s="38" t="s">
        <v>35</v>
      </c>
      <c r="U15" s="38" t="s">
        <v>108</v>
      </c>
      <c r="V15" s="38" t="s">
        <v>109</v>
      </c>
      <c r="W15" s="38" t="s">
        <v>162</v>
      </c>
      <c r="X15" s="68" t="s">
        <v>38</v>
      </c>
      <c r="Y15" s="39" t="s">
        <v>66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36" s="11" customFormat="1" ht="30.75" thickBot="1" x14ac:dyDescent="0.3">
      <c r="A16" s="49" t="s">
        <v>16</v>
      </c>
      <c r="B16" s="17" t="s">
        <v>18</v>
      </c>
      <c r="C16" s="17" t="s">
        <v>19</v>
      </c>
      <c r="D16" s="16" t="s">
        <v>27</v>
      </c>
      <c r="E16" s="16" t="s">
        <v>17</v>
      </c>
      <c r="F16" s="18">
        <v>44235</v>
      </c>
      <c r="G16" s="19" t="s">
        <v>58</v>
      </c>
      <c r="H16" s="19" t="s">
        <v>107</v>
      </c>
      <c r="I16" s="20">
        <v>948808.06</v>
      </c>
      <c r="J16" s="21" t="s">
        <v>21</v>
      </c>
      <c r="K16" s="21" t="s">
        <v>21</v>
      </c>
      <c r="L16" s="21" t="s">
        <v>21</v>
      </c>
      <c r="M16" s="19">
        <v>44658</v>
      </c>
      <c r="N16" s="14" t="s">
        <v>50</v>
      </c>
      <c r="O16" s="14" t="s">
        <v>51</v>
      </c>
      <c r="P16" s="14" t="s">
        <v>52</v>
      </c>
      <c r="Q16" s="14" t="s">
        <v>82</v>
      </c>
      <c r="R16" s="14" t="s">
        <v>83</v>
      </c>
      <c r="S16" s="14" t="s">
        <v>84</v>
      </c>
      <c r="T16" s="14" t="s">
        <v>85</v>
      </c>
      <c r="U16" s="88" t="s">
        <v>110</v>
      </c>
      <c r="V16" s="88" t="s">
        <v>164</v>
      </c>
      <c r="W16" s="127" t="s">
        <v>163</v>
      </c>
      <c r="X16" s="74" t="s">
        <v>39</v>
      </c>
      <c r="Y16" s="17" t="s">
        <v>21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</row>
    <row r="17" spans="1:36" s="35" customFormat="1" ht="18.75" x14ac:dyDescent="0.25">
      <c r="A17" s="147" t="s">
        <v>129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 t="s">
        <v>36</v>
      </c>
      <c r="O17" s="150"/>
      <c r="P17" s="150"/>
      <c r="Q17" s="150"/>
      <c r="R17" s="150"/>
      <c r="S17" s="150"/>
      <c r="T17" s="150"/>
      <c r="U17" s="150"/>
      <c r="V17" s="151"/>
      <c r="W17" s="119"/>
      <c r="X17" s="91"/>
      <c r="Y17" s="34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s="35" customFormat="1" ht="30" x14ac:dyDescent="0.25">
      <c r="A18" s="92" t="s">
        <v>6</v>
      </c>
      <c r="B18" s="92" t="s">
        <v>2</v>
      </c>
      <c r="C18" s="92" t="s">
        <v>1</v>
      </c>
      <c r="D18" s="92" t="s">
        <v>25</v>
      </c>
      <c r="E18" s="92" t="s">
        <v>3</v>
      </c>
      <c r="F18" s="92" t="s">
        <v>4</v>
      </c>
      <c r="G18" s="93" t="s">
        <v>55</v>
      </c>
      <c r="H18" s="93" t="s">
        <v>53</v>
      </c>
      <c r="I18" s="93" t="s">
        <v>14</v>
      </c>
      <c r="J18" s="93" t="s">
        <v>57</v>
      </c>
      <c r="K18" s="93" t="s">
        <v>86</v>
      </c>
      <c r="L18" s="93" t="s">
        <v>87</v>
      </c>
      <c r="M18" s="93" t="s">
        <v>5</v>
      </c>
      <c r="N18" s="94" t="s">
        <v>29</v>
      </c>
      <c r="O18" s="94" t="s">
        <v>30</v>
      </c>
      <c r="P18" s="94" t="s">
        <v>31</v>
      </c>
      <c r="Q18" s="94" t="s">
        <v>32</v>
      </c>
      <c r="R18" s="94" t="s">
        <v>33</v>
      </c>
      <c r="S18" s="94" t="s">
        <v>34</v>
      </c>
      <c r="T18" s="94" t="s">
        <v>35</v>
      </c>
      <c r="U18" s="94" t="s">
        <v>108</v>
      </c>
      <c r="V18" s="94" t="s">
        <v>109</v>
      </c>
      <c r="W18" s="94" t="s">
        <v>162</v>
      </c>
      <c r="X18" s="95" t="s">
        <v>38</v>
      </c>
      <c r="Y18" s="39" t="s">
        <v>66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</row>
    <row r="19" spans="1:36" s="11" customFormat="1" ht="45.75" thickBot="1" x14ac:dyDescent="0.3">
      <c r="A19" s="49" t="s">
        <v>130</v>
      </c>
      <c r="B19" s="17"/>
      <c r="C19" s="17"/>
      <c r="D19" s="16" t="s">
        <v>27</v>
      </c>
      <c r="E19" s="97" t="s">
        <v>155</v>
      </c>
      <c r="F19" s="18"/>
      <c r="G19" s="19"/>
      <c r="H19" s="19" t="s">
        <v>21</v>
      </c>
      <c r="I19" s="20">
        <v>7823.5</v>
      </c>
      <c r="J19" s="21" t="s">
        <v>21</v>
      </c>
      <c r="K19" s="21"/>
      <c r="L19" s="21"/>
      <c r="M19" s="19"/>
      <c r="N19" s="121" t="s">
        <v>166</v>
      </c>
      <c r="O19" s="122"/>
      <c r="P19" s="122"/>
      <c r="Q19" s="122"/>
      <c r="R19" s="122"/>
      <c r="S19" s="122"/>
      <c r="T19" s="122"/>
      <c r="U19" s="123"/>
      <c r="V19" s="123"/>
      <c r="W19" s="123"/>
      <c r="X19" s="76" t="s">
        <v>37</v>
      </c>
      <c r="Y19" s="17" t="s">
        <v>21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</row>
    <row r="20" spans="1:36" s="104" customFormat="1" ht="18.75" x14ac:dyDescent="0.25">
      <c r="A20" s="153" t="s">
        <v>0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2" t="s">
        <v>36</v>
      </c>
      <c r="O20" s="152"/>
      <c r="P20" s="152"/>
      <c r="Q20" s="152"/>
      <c r="R20" s="152"/>
      <c r="S20" s="152"/>
      <c r="T20" s="152"/>
      <c r="U20" s="105"/>
      <c r="V20" s="106"/>
      <c r="W20" s="106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</row>
    <row r="21" spans="1:36" s="104" customFormat="1" ht="30" x14ac:dyDescent="0.25">
      <c r="A21" s="96" t="s">
        <v>6</v>
      </c>
      <c r="B21" s="96" t="s">
        <v>2</v>
      </c>
      <c r="C21" s="96" t="s">
        <v>1</v>
      </c>
      <c r="D21" s="107" t="s">
        <v>25</v>
      </c>
      <c r="E21" s="96" t="s">
        <v>3</v>
      </c>
      <c r="F21" s="96" t="s">
        <v>4</v>
      </c>
      <c r="G21" s="107" t="s">
        <v>55</v>
      </c>
      <c r="H21" s="107" t="s">
        <v>53</v>
      </c>
      <c r="I21" s="107" t="s">
        <v>14</v>
      </c>
      <c r="J21" s="107" t="s">
        <v>54</v>
      </c>
      <c r="K21" s="107" t="s">
        <v>86</v>
      </c>
      <c r="L21" s="107" t="s">
        <v>87</v>
      </c>
      <c r="M21" s="107" t="s">
        <v>5</v>
      </c>
      <c r="N21" s="108" t="s">
        <v>29</v>
      </c>
      <c r="O21" s="108" t="s">
        <v>30</v>
      </c>
      <c r="P21" s="108" t="s">
        <v>31</v>
      </c>
      <c r="Q21" s="108" t="s">
        <v>32</v>
      </c>
      <c r="R21" s="108" t="s">
        <v>33</v>
      </c>
      <c r="S21" s="108" t="s">
        <v>34</v>
      </c>
      <c r="T21" s="108" t="s">
        <v>35</v>
      </c>
      <c r="U21" s="108" t="s">
        <v>108</v>
      </c>
      <c r="V21" s="108" t="s">
        <v>109</v>
      </c>
      <c r="W21" s="108" t="s">
        <v>162</v>
      </c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  <row r="22" spans="1:36" s="101" customFormat="1" ht="30.75" thickBot="1" x14ac:dyDescent="0.3">
      <c r="A22" s="109" t="s">
        <v>26</v>
      </c>
      <c r="B22" s="98" t="s">
        <v>24</v>
      </c>
      <c r="C22" s="98" t="s">
        <v>7</v>
      </c>
      <c r="D22" s="97" t="s">
        <v>69</v>
      </c>
      <c r="E22" s="97" t="s">
        <v>8</v>
      </c>
      <c r="F22" s="99">
        <v>44340</v>
      </c>
      <c r="G22" s="99" t="s">
        <v>59</v>
      </c>
      <c r="H22" s="99" t="s">
        <v>181</v>
      </c>
      <c r="I22" s="100">
        <v>122116.6</v>
      </c>
      <c r="J22" s="100" t="s">
        <v>104</v>
      </c>
      <c r="K22" s="100" t="s">
        <v>21</v>
      </c>
      <c r="L22" s="100" t="s">
        <v>21</v>
      </c>
      <c r="M22" s="99">
        <v>44620</v>
      </c>
      <c r="N22" s="97" t="s">
        <v>75</v>
      </c>
      <c r="O22" s="97" t="s">
        <v>77</v>
      </c>
      <c r="P22" s="97" t="s">
        <v>118</v>
      </c>
      <c r="Q22" s="97" t="s">
        <v>175</v>
      </c>
      <c r="R22" s="97"/>
      <c r="S22" s="97"/>
      <c r="T22" s="97"/>
      <c r="U22" s="97"/>
      <c r="V22" s="97"/>
      <c r="W22" s="97"/>
      <c r="X22" s="76" t="s">
        <v>37</v>
      </c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</row>
    <row r="23" spans="1:36" s="41" customFormat="1" ht="18.75" x14ac:dyDescent="0.25">
      <c r="A23" s="136" t="s">
        <v>28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8"/>
      <c r="N23" s="142" t="s">
        <v>36</v>
      </c>
      <c r="O23" s="143"/>
      <c r="P23" s="143"/>
      <c r="Q23" s="143"/>
      <c r="R23" s="143"/>
      <c r="S23" s="143"/>
      <c r="T23" s="143"/>
      <c r="U23" s="143"/>
      <c r="V23" s="144"/>
      <c r="W23" s="117"/>
      <c r="X23" s="69"/>
      <c r="Y23" s="40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</row>
    <row r="24" spans="1:36" s="41" customFormat="1" ht="30" x14ac:dyDescent="0.25">
      <c r="A24" s="42" t="s">
        <v>6</v>
      </c>
      <c r="B24" s="42" t="s">
        <v>2</v>
      </c>
      <c r="C24" s="42" t="s">
        <v>1</v>
      </c>
      <c r="D24" s="42" t="s">
        <v>25</v>
      </c>
      <c r="E24" s="42" t="s">
        <v>3</v>
      </c>
      <c r="F24" s="42" t="s">
        <v>4</v>
      </c>
      <c r="G24" s="43" t="s">
        <v>55</v>
      </c>
      <c r="H24" s="43" t="s">
        <v>53</v>
      </c>
      <c r="I24" s="43" t="s">
        <v>14</v>
      </c>
      <c r="J24" s="43" t="s">
        <v>54</v>
      </c>
      <c r="K24" s="43" t="s">
        <v>86</v>
      </c>
      <c r="L24" s="43" t="s">
        <v>87</v>
      </c>
      <c r="M24" s="43" t="s">
        <v>5</v>
      </c>
      <c r="N24" s="44" t="s">
        <v>29</v>
      </c>
      <c r="O24" s="44" t="s">
        <v>30</v>
      </c>
      <c r="P24" s="44" t="s">
        <v>31</v>
      </c>
      <c r="Q24" s="44" t="s">
        <v>32</v>
      </c>
      <c r="R24" s="44" t="s">
        <v>33</v>
      </c>
      <c r="S24" s="44" t="s">
        <v>34</v>
      </c>
      <c r="T24" s="44" t="s">
        <v>35</v>
      </c>
      <c r="U24" s="44" t="s">
        <v>108</v>
      </c>
      <c r="V24" s="44" t="s">
        <v>109</v>
      </c>
      <c r="W24" s="44" t="s">
        <v>162</v>
      </c>
      <c r="X24" s="70" t="s">
        <v>38</v>
      </c>
      <c r="Y24" s="45" t="s">
        <v>66</v>
      </c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</row>
    <row r="25" spans="1:36" s="11" customFormat="1" ht="30" x14ac:dyDescent="0.25">
      <c r="A25" s="50" t="s">
        <v>44</v>
      </c>
      <c r="B25" s="8" t="s">
        <v>45</v>
      </c>
      <c r="C25" s="8" t="s">
        <v>46</v>
      </c>
      <c r="D25" s="7" t="s">
        <v>27</v>
      </c>
      <c r="E25" s="7" t="s">
        <v>47</v>
      </c>
      <c r="F25" s="9">
        <v>44228</v>
      </c>
      <c r="G25" s="12" t="s">
        <v>60</v>
      </c>
      <c r="H25" s="12" t="s">
        <v>106</v>
      </c>
      <c r="I25" s="13">
        <v>696461.26</v>
      </c>
      <c r="J25" s="13" t="s">
        <v>21</v>
      </c>
      <c r="K25" s="13" t="s">
        <v>21</v>
      </c>
      <c r="L25" s="13" t="s">
        <v>21</v>
      </c>
      <c r="M25" s="12" t="s">
        <v>105</v>
      </c>
      <c r="N25" s="7" t="s">
        <v>48</v>
      </c>
      <c r="O25" s="7" t="s">
        <v>49</v>
      </c>
      <c r="P25" s="7" t="s">
        <v>88</v>
      </c>
      <c r="Q25" s="7" t="s">
        <v>89</v>
      </c>
      <c r="R25" s="7" t="s">
        <v>111</v>
      </c>
      <c r="S25" s="8"/>
      <c r="T25" s="8"/>
      <c r="U25" s="89"/>
      <c r="V25" s="89"/>
      <c r="W25" s="89"/>
      <c r="X25" s="76" t="s">
        <v>37</v>
      </c>
      <c r="Y25" s="7" t="s">
        <v>21</v>
      </c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s="11" customFormat="1" ht="30" x14ac:dyDescent="0.25">
      <c r="A26" s="50" t="s">
        <v>70</v>
      </c>
      <c r="B26" s="8" t="s">
        <v>71</v>
      </c>
      <c r="C26" s="8" t="s">
        <v>11</v>
      </c>
      <c r="D26" s="7" t="s">
        <v>27</v>
      </c>
      <c r="E26" s="7" t="s">
        <v>9</v>
      </c>
      <c r="F26" s="9">
        <v>44426</v>
      </c>
      <c r="G26" s="12" t="s">
        <v>72</v>
      </c>
      <c r="H26" s="12" t="s">
        <v>21</v>
      </c>
      <c r="I26" s="13">
        <v>328725.03000000003</v>
      </c>
      <c r="J26" s="13" t="s">
        <v>21</v>
      </c>
      <c r="K26" s="13" t="s">
        <v>21</v>
      </c>
      <c r="L26" s="13" t="s">
        <v>21</v>
      </c>
      <c r="M26" s="12">
        <v>44605</v>
      </c>
      <c r="N26" s="7" t="s">
        <v>90</v>
      </c>
      <c r="O26" s="7"/>
      <c r="P26" s="8"/>
      <c r="Q26" s="8"/>
      <c r="R26" s="8"/>
      <c r="S26" s="8"/>
      <c r="T26" s="8"/>
      <c r="U26" s="89"/>
      <c r="V26" s="89"/>
      <c r="W26" s="89"/>
      <c r="X26" s="75" t="s">
        <v>56</v>
      </c>
      <c r="Y26" s="7" t="s">
        <v>21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</row>
    <row r="27" spans="1:36" s="11" customFormat="1" ht="45" x14ac:dyDescent="0.25">
      <c r="A27" s="50" t="s">
        <v>112</v>
      </c>
      <c r="B27" s="8" t="s">
        <v>113</v>
      </c>
      <c r="C27" s="8" t="s">
        <v>114</v>
      </c>
      <c r="D27" s="7" t="s">
        <v>27</v>
      </c>
      <c r="E27" s="7" t="s">
        <v>115</v>
      </c>
      <c r="F27" s="9">
        <v>44397</v>
      </c>
      <c r="G27" s="12" t="s">
        <v>96</v>
      </c>
      <c r="H27" s="12" t="s">
        <v>159</v>
      </c>
      <c r="I27" s="13">
        <v>130324.03</v>
      </c>
      <c r="J27" s="103" t="s">
        <v>21</v>
      </c>
      <c r="K27" s="13" t="s">
        <v>21</v>
      </c>
      <c r="L27" s="13" t="s">
        <v>21</v>
      </c>
      <c r="M27" s="12">
        <v>44697</v>
      </c>
      <c r="N27" s="7" t="s">
        <v>116</v>
      </c>
      <c r="O27" s="7" t="s">
        <v>117</v>
      </c>
      <c r="P27" s="128" t="s">
        <v>167</v>
      </c>
      <c r="Q27" s="124"/>
      <c r="R27" s="124"/>
      <c r="S27" s="124"/>
      <c r="T27" s="124"/>
      <c r="U27" s="125"/>
      <c r="V27" s="125"/>
      <c r="W27" s="125"/>
      <c r="X27" s="76" t="s">
        <v>37</v>
      </c>
      <c r="Y27" s="7" t="s">
        <v>21</v>
      </c>
      <c r="Z27" s="114"/>
      <c r="AA27" s="52"/>
      <c r="AB27" s="52"/>
      <c r="AC27" s="52"/>
      <c r="AD27" s="52"/>
      <c r="AE27" s="52"/>
      <c r="AF27" s="52"/>
      <c r="AG27" s="52"/>
      <c r="AH27" s="52"/>
      <c r="AI27" s="52"/>
      <c r="AJ27" s="52"/>
    </row>
    <row r="28" spans="1:36" s="101" customFormat="1" ht="30" x14ac:dyDescent="0.25">
      <c r="A28" s="110" t="s">
        <v>131</v>
      </c>
      <c r="B28" s="98" t="s">
        <v>132</v>
      </c>
      <c r="C28" s="98" t="s">
        <v>133</v>
      </c>
      <c r="D28" s="97" t="s">
        <v>27</v>
      </c>
      <c r="E28" s="97" t="s">
        <v>9</v>
      </c>
      <c r="F28" s="99">
        <v>44599</v>
      </c>
      <c r="G28" s="102" t="s">
        <v>96</v>
      </c>
      <c r="H28" s="102" t="s">
        <v>191</v>
      </c>
      <c r="I28" s="103">
        <v>572796.11</v>
      </c>
      <c r="J28" s="103" t="s">
        <v>21</v>
      </c>
      <c r="K28" s="103" t="s">
        <v>21</v>
      </c>
      <c r="L28" s="103" t="s">
        <v>21</v>
      </c>
      <c r="M28" s="102">
        <v>44748</v>
      </c>
      <c r="N28" s="97"/>
      <c r="O28" s="97"/>
      <c r="P28" s="98"/>
      <c r="Q28" s="98"/>
      <c r="R28" s="98"/>
      <c r="S28" s="98"/>
      <c r="T28" s="98"/>
      <c r="U28" s="89"/>
      <c r="V28" s="89"/>
      <c r="W28" s="89"/>
      <c r="X28" s="112"/>
      <c r="Y28" s="113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</row>
    <row r="29" spans="1:36" s="101" customFormat="1" ht="60" x14ac:dyDescent="0.25">
      <c r="A29" s="110" t="s">
        <v>134</v>
      </c>
      <c r="B29" s="98" t="s">
        <v>135</v>
      </c>
      <c r="C29" s="98" t="s">
        <v>136</v>
      </c>
      <c r="D29" s="97" t="s">
        <v>27</v>
      </c>
      <c r="E29" s="97" t="s">
        <v>9</v>
      </c>
      <c r="F29" s="99">
        <v>44599</v>
      </c>
      <c r="G29" s="102" t="s">
        <v>79</v>
      </c>
      <c r="H29" s="102" t="s">
        <v>21</v>
      </c>
      <c r="I29" s="103">
        <v>199734.68</v>
      </c>
      <c r="J29" s="103" t="s">
        <v>21</v>
      </c>
      <c r="K29" s="103" t="s">
        <v>21</v>
      </c>
      <c r="L29" s="103" t="s">
        <v>21</v>
      </c>
      <c r="M29" s="102">
        <v>44748</v>
      </c>
      <c r="N29" s="97" t="s">
        <v>150</v>
      </c>
      <c r="O29" s="97" t="s">
        <v>151</v>
      </c>
      <c r="P29" s="97" t="s">
        <v>160</v>
      </c>
      <c r="Q29" s="98"/>
      <c r="R29" s="98"/>
      <c r="S29" s="98"/>
      <c r="T29" s="98"/>
      <c r="U29" s="89"/>
      <c r="V29" s="89"/>
      <c r="W29" s="89"/>
      <c r="X29" s="112"/>
      <c r="Y29" s="113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</row>
    <row r="30" spans="1:36" s="101" customFormat="1" ht="30" x14ac:dyDescent="0.25">
      <c r="A30" s="110" t="s">
        <v>137</v>
      </c>
      <c r="B30" s="98" t="s">
        <v>138</v>
      </c>
      <c r="C30" s="98" t="s">
        <v>139</v>
      </c>
      <c r="D30" s="97" t="s">
        <v>27</v>
      </c>
      <c r="E30" s="97" t="s">
        <v>140</v>
      </c>
      <c r="F30" s="99">
        <v>44599</v>
      </c>
      <c r="G30" s="102" t="s">
        <v>58</v>
      </c>
      <c r="H30" s="102" t="s">
        <v>21</v>
      </c>
      <c r="I30" s="103">
        <v>1600380.96</v>
      </c>
      <c r="J30" s="103" t="s">
        <v>21</v>
      </c>
      <c r="K30" s="103" t="s">
        <v>21</v>
      </c>
      <c r="L30" s="103" t="s">
        <v>21</v>
      </c>
      <c r="M30" s="102">
        <v>44898</v>
      </c>
      <c r="N30" s="97" t="s">
        <v>182</v>
      </c>
      <c r="O30" s="97"/>
      <c r="P30" s="98"/>
      <c r="Q30" s="98"/>
      <c r="R30" s="98"/>
      <c r="S30" s="98"/>
      <c r="T30" s="98"/>
      <c r="U30" s="89"/>
      <c r="V30" s="89"/>
      <c r="W30" s="89"/>
      <c r="X30" s="112"/>
      <c r="Y30" s="113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</row>
    <row r="31" spans="1:36" s="101" customFormat="1" ht="60" x14ac:dyDescent="0.25">
      <c r="A31" s="110" t="s">
        <v>141</v>
      </c>
      <c r="B31" s="98" t="s">
        <v>142</v>
      </c>
      <c r="C31" s="98" t="s">
        <v>143</v>
      </c>
      <c r="D31" s="97" t="s">
        <v>27</v>
      </c>
      <c r="E31" s="97" t="s">
        <v>144</v>
      </c>
      <c r="F31" s="99">
        <v>44599</v>
      </c>
      <c r="G31" s="102" t="s">
        <v>59</v>
      </c>
      <c r="H31" s="102" t="s">
        <v>21</v>
      </c>
      <c r="I31" s="103">
        <v>957500</v>
      </c>
      <c r="J31" s="103" t="s">
        <v>21</v>
      </c>
      <c r="K31" s="103" t="s">
        <v>21</v>
      </c>
      <c r="L31" s="103" t="s">
        <v>21</v>
      </c>
      <c r="M31" s="102">
        <v>44718</v>
      </c>
      <c r="N31" s="97" t="s">
        <v>145</v>
      </c>
      <c r="O31" s="97" t="s">
        <v>146</v>
      </c>
      <c r="P31" s="97" t="s">
        <v>161</v>
      </c>
      <c r="Q31" s="98"/>
      <c r="R31" s="98"/>
      <c r="S31" s="98"/>
      <c r="T31" s="98"/>
      <c r="U31" s="89"/>
      <c r="V31" s="89"/>
      <c r="W31" s="89"/>
      <c r="X31" s="112"/>
      <c r="Y31" s="113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</row>
    <row r="32" spans="1:36" s="101" customFormat="1" ht="45" x14ac:dyDescent="0.25">
      <c r="A32" s="110" t="s">
        <v>147</v>
      </c>
      <c r="B32" s="98" t="s">
        <v>148</v>
      </c>
      <c r="C32" s="98" t="s">
        <v>149</v>
      </c>
      <c r="D32" s="97" t="s">
        <v>27</v>
      </c>
      <c r="E32" s="97" t="s">
        <v>144</v>
      </c>
      <c r="F32" s="99">
        <v>44599</v>
      </c>
      <c r="G32" s="102" t="s">
        <v>72</v>
      </c>
      <c r="H32" s="102" t="s">
        <v>21</v>
      </c>
      <c r="I32" s="103">
        <v>1466045.8</v>
      </c>
      <c r="J32" s="103" t="s">
        <v>21</v>
      </c>
      <c r="K32" s="103" t="s">
        <v>21</v>
      </c>
      <c r="L32" s="103" t="s">
        <v>21</v>
      </c>
      <c r="M32" s="102">
        <v>44778</v>
      </c>
      <c r="N32" s="97" t="s">
        <v>176</v>
      </c>
      <c r="O32" s="97" t="s">
        <v>177</v>
      </c>
      <c r="P32" s="98"/>
      <c r="Q32" s="98"/>
      <c r="R32" s="98"/>
      <c r="S32" s="98"/>
      <c r="T32" s="98"/>
      <c r="U32" s="89"/>
      <c r="V32" s="89"/>
      <c r="W32" s="89"/>
      <c r="X32" s="112"/>
      <c r="Y32" s="113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</row>
    <row r="33" spans="1:36" s="101" customFormat="1" ht="45" x14ac:dyDescent="0.25">
      <c r="A33" s="110" t="s">
        <v>152</v>
      </c>
      <c r="B33" s="98" t="s">
        <v>153</v>
      </c>
      <c r="C33" s="98" t="s">
        <v>154</v>
      </c>
      <c r="D33" s="97" t="s">
        <v>69</v>
      </c>
      <c r="E33" s="97" t="s">
        <v>155</v>
      </c>
      <c r="F33" s="99">
        <v>44599</v>
      </c>
      <c r="G33" s="102" t="s">
        <v>60</v>
      </c>
      <c r="H33" s="102" t="s">
        <v>21</v>
      </c>
      <c r="I33" s="103">
        <v>161470.41</v>
      </c>
      <c r="J33" s="103" t="s">
        <v>21</v>
      </c>
      <c r="K33" s="103" t="s">
        <v>21</v>
      </c>
      <c r="L33" s="103" t="s">
        <v>21</v>
      </c>
      <c r="M33" s="102">
        <v>44688</v>
      </c>
      <c r="N33" s="97" t="s">
        <v>172</v>
      </c>
      <c r="O33" s="97" t="s">
        <v>168</v>
      </c>
      <c r="P33" s="129"/>
      <c r="Q33" s="129"/>
      <c r="R33" s="129"/>
      <c r="S33" s="129"/>
      <c r="T33" s="129"/>
      <c r="U33" s="130"/>
      <c r="V33" s="130"/>
      <c r="W33" s="130"/>
      <c r="X33" s="76" t="s">
        <v>37</v>
      </c>
      <c r="Y33" s="113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</row>
    <row r="34" spans="1:36" s="101" customFormat="1" ht="30.75" thickBot="1" x14ac:dyDescent="0.3">
      <c r="A34" s="110" t="s">
        <v>156</v>
      </c>
      <c r="B34" s="98" t="s">
        <v>157</v>
      </c>
      <c r="C34" s="98" t="s">
        <v>158</v>
      </c>
      <c r="D34" s="97" t="s">
        <v>69</v>
      </c>
      <c r="E34" s="97" t="s">
        <v>9</v>
      </c>
      <c r="F34" s="99">
        <v>44602</v>
      </c>
      <c r="G34" s="102" t="s">
        <v>59</v>
      </c>
      <c r="H34" s="102" t="s">
        <v>21</v>
      </c>
      <c r="I34" s="103">
        <v>325800.13</v>
      </c>
      <c r="J34" s="103" t="s">
        <v>21</v>
      </c>
      <c r="K34" s="103" t="s">
        <v>21</v>
      </c>
      <c r="L34" s="103" t="s">
        <v>21</v>
      </c>
      <c r="M34" s="102">
        <v>44721</v>
      </c>
      <c r="N34" s="97"/>
      <c r="O34" s="97"/>
      <c r="P34" s="98"/>
      <c r="Q34" s="98"/>
      <c r="R34" s="98"/>
      <c r="S34" s="98"/>
      <c r="T34" s="98"/>
      <c r="U34" s="89"/>
      <c r="V34" s="89"/>
      <c r="W34" s="89"/>
      <c r="X34" s="112"/>
      <c r="Y34" s="113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</row>
    <row r="35" spans="1:36" s="46" customFormat="1" ht="18.75" x14ac:dyDescent="0.25">
      <c r="A35" s="133" t="s">
        <v>61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5"/>
      <c r="N35" s="145" t="s">
        <v>36</v>
      </c>
      <c r="O35" s="146"/>
      <c r="P35" s="146"/>
      <c r="Q35" s="146"/>
      <c r="R35" s="146"/>
      <c r="S35" s="146"/>
      <c r="T35" s="146"/>
      <c r="U35" s="146"/>
      <c r="V35" s="146"/>
      <c r="W35" s="118"/>
      <c r="X35" s="90"/>
      <c r="Y35" s="5"/>
      <c r="Z35" s="53"/>
      <c r="AA35" s="53"/>
      <c r="AB35" s="53"/>
      <c r="AC35" s="53"/>
      <c r="AD35" s="53"/>
      <c r="AE35" s="53"/>
      <c r="AF35" s="53"/>
      <c r="AG35" s="52"/>
      <c r="AH35" s="52"/>
      <c r="AI35" s="52"/>
      <c r="AJ35" s="52"/>
    </row>
    <row r="36" spans="1:36" s="46" customFormat="1" ht="30" x14ac:dyDescent="0.25">
      <c r="A36" s="2" t="s">
        <v>6</v>
      </c>
      <c r="B36" s="2" t="s">
        <v>2</v>
      </c>
      <c r="C36" s="2" t="s">
        <v>1</v>
      </c>
      <c r="D36" s="2" t="s">
        <v>25</v>
      </c>
      <c r="E36" s="2" t="s">
        <v>3</v>
      </c>
      <c r="F36" s="2" t="s">
        <v>4</v>
      </c>
      <c r="G36" s="3" t="s">
        <v>55</v>
      </c>
      <c r="H36" s="3" t="s">
        <v>53</v>
      </c>
      <c r="I36" s="3" t="s">
        <v>14</v>
      </c>
      <c r="J36" s="3" t="s">
        <v>54</v>
      </c>
      <c r="K36" s="3" t="s">
        <v>86</v>
      </c>
      <c r="L36" s="3" t="s">
        <v>87</v>
      </c>
      <c r="M36" s="3" t="s">
        <v>5</v>
      </c>
      <c r="N36" s="4" t="s">
        <v>29</v>
      </c>
      <c r="O36" s="4" t="s">
        <v>30</v>
      </c>
      <c r="P36" s="4" t="s">
        <v>31</v>
      </c>
      <c r="Q36" s="4" t="s">
        <v>32</v>
      </c>
      <c r="R36" s="4" t="s">
        <v>33</v>
      </c>
      <c r="S36" s="4" t="s">
        <v>34</v>
      </c>
      <c r="T36" s="4" t="s">
        <v>35</v>
      </c>
      <c r="U36" s="4" t="s">
        <v>108</v>
      </c>
      <c r="V36" s="4" t="s">
        <v>109</v>
      </c>
      <c r="W36" s="4" t="s">
        <v>162</v>
      </c>
      <c r="X36" s="6" t="s">
        <v>38</v>
      </c>
      <c r="Y36" s="5" t="s">
        <v>66</v>
      </c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</row>
    <row r="37" spans="1:36" s="62" customFormat="1" ht="60" x14ac:dyDescent="0.25">
      <c r="A37" s="80" t="s">
        <v>62</v>
      </c>
      <c r="B37" s="64" t="s">
        <v>63</v>
      </c>
      <c r="C37" s="64" t="s">
        <v>64</v>
      </c>
      <c r="D37" s="56" t="s">
        <v>74</v>
      </c>
      <c r="E37" s="56" t="s">
        <v>15</v>
      </c>
      <c r="F37" s="57">
        <v>44235</v>
      </c>
      <c r="G37" s="58" t="s">
        <v>60</v>
      </c>
      <c r="H37" s="58" t="s">
        <v>183</v>
      </c>
      <c r="I37" s="59">
        <v>62993.63</v>
      </c>
      <c r="J37" s="59" t="s">
        <v>184</v>
      </c>
      <c r="K37" s="59" t="s">
        <v>21</v>
      </c>
      <c r="L37" s="59" t="s">
        <v>21</v>
      </c>
      <c r="M37" s="58">
        <v>44474</v>
      </c>
      <c r="N37" s="56" t="s">
        <v>65</v>
      </c>
      <c r="O37" s="56"/>
      <c r="P37" s="81"/>
      <c r="Q37" s="82"/>
      <c r="R37" s="64"/>
      <c r="S37" s="64"/>
      <c r="T37" s="64"/>
      <c r="U37" s="64"/>
      <c r="V37" s="64"/>
      <c r="W37" s="64"/>
      <c r="X37" s="83" t="s">
        <v>39</v>
      </c>
      <c r="Y37" s="56" t="s">
        <v>21</v>
      </c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</row>
    <row r="39" spans="1:36" x14ac:dyDescent="0.25">
      <c r="I39" s="79">
        <v>44324</v>
      </c>
    </row>
    <row r="40" spans="1:36" x14ac:dyDescent="0.25">
      <c r="I40" s="79">
        <f>I39+60</f>
        <v>44384</v>
      </c>
    </row>
    <row r="41" spans="1:36" x14ac:dyDescent="0.25">
      <c r="I41" s="79">
        <f>I40+90</f>
        <v>44474</v>
      </c>
    </row>
    <row r="42" spans="1:36" x14ac:dyDescent="0.25">
      <c r="I42" s="79"/>
    </row>
    <row r="44" spans="1:36" x14ac:dyDescent="0.25">
      <c r="I44" s="79"/>
    </row>
  </sheetData>
  <mergeCells count="15">
    <mergeCell ref="A1:Y1"/>
    <mergeCell ref="A2:M2"/>
    <mergeCell ref="A7:M7"/>
    <mergeCell ref="N2:V2"/>
    <mergeCell ref="N7:V7"/>
    <mergeCell ref="A14:M14"/>
    <mergeCell ref="A35:M35"/>
    <mergeCell ref="A23:M23"/>
    <mergeCell ref="N14:V14"/>
    <mergeCell ref="N23:V23"/>
    <mergeCell ref="N35:V35"/>
    <mergeCell ref="A17:M17"/>
    <mergeCell ref="N17:V17"/>
    <mergeCell ref="N20:T20"/>
    <mergeCell ref="A20:M20"/>
  </mergeCells>
  <printOptions horizontalCentered="1"/>
  <pageMargins left="0.51181102362204722" right="0.51181102362204722" top="0.78740157480314965" bottom="0.78740157480314965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helia.ganem</dc:creator>
  <cp:lastModifiedBy>Luiz Octavio Cezar Goulart</cp:lastModifiedBy>
  <cp:lastPrinted>2022-02-07T17:30:07Z</cp:lastPrinted>
  <dcterms:created xsi:type="dcterms:W3CDTF">2021-05-31T14:33:56Z</dcterms:created>
  <dcterms:modified xsi:type="dcterms:W3CDTF">2022-07-06T12:34:41Z</dcterms:modified>
</cp:coreProperties>
</file>