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640" windowHeight="11160" tabRatio="538"/>
  </bookViews>
  <sheets>
    <sheet name="Plan1" sheetId="1" r:id="rId1"/>
  </sheets>
  <definedNames>
    <definedName name="_xlnm.Print_Area" localSheetId="0">Plan1!$A$1:$U$26</definedName>
  </definedNames>
  <calcPr calcId="145621"/>
</workbook>
</file>

<file path=xl/calcChain.xml><?xml version="1.0" encoding="utf-8"?>
<calcChain xmlns="http://schemas.openxmlformats.org/spreadsheetml/2006/main">
  <c r="I29" i="1" l="1"/>
</calcChain>
</file>

<file path=xl/sharedStrings.xml><?xml version="1.0" encoding="utf-8"?>
<sst xmlns="http://schemas.openxmlformats.org/spreadsheetml/2006/main" count="392" uniqueCount="172">
  <si>
    <t xml:space="preserve">SMA </t>
  </si>
  <si>
    <t>Nº do contrato</t>
  </si>
  <si>
    <t>Nº do processo</t>
  </si>
  <si>
    <t>Contratada</t>
  </si>
  <si>
    <t xml:space="preserve">Data de ínicio </t>
  </si>
  <si>
    <t xml:space="preserve">Previsão de entrega </t>
  </si>
  <si>
    <t>Objeto</t>
  </si>
  <si>
    <t>017/21</t>
  </si>
  <si>
    <t>Método Engenharia Volta Redonda LTDA</t>
  </si>
  <si>
    <t>Construtora LBS LTDA</t>
  </si>
  <si>
    <t>SMS</t>
  </si>
  <si>
    <t>041/2020</t>
  </si>
  <si>
    <t xml:space="preserve">Contatto Engenharia e Contruções EIRELI </t>
  </si>
  <si>
    <t>Reforma e ampliação da Unidade de Saúde da família - Bairro Vila Maria</t>
  </si>
  <si>
    <t xml:space="preserve">LPC Engenharia e Consruções EIRELI </t>
  </si>
  <si>
    <t>Valor</t>
  </si>
  <si>
    <t>032/2020</t>
  </si>
  <si>
    <t xml:space="preserve">USF Santa Rita de Fátima </t>
  </si>
  <si>
    <t>ENGECAM Construções LTDA-ME</t>
  </si>
  <si>
    <t xml:space="preserve">Reforma PSF Monte Cristo </t>
  </si>
  <si>
    <t>Reforma e adequação do CREMEB</t>
  </si>
  <si>
    <t xml:space="preserve">L.P. de Carvalho Engenharia </t>
  </si>
  <si>
    <t xml:space="preserve">Obra de restauração da Igreja de Nossa Senhora do Amparo </t>
  </si>
  <si>
    <t>BHZ Construtora EIRELI EPP</t>
  </si>
  <si>
    <t>14732/2019</t>
  </si>
  <si>
    <t>057/2020</t>
  </si>
  <si>
    <t>SMDE</t>
  </si>
  <si>
    <t>-</t>
  </si>
  <si>
    <t>CONTROLE DE OBRAS - SMPU: OBRAS CONTRATADAS</t>
  </si>
  <si>
    <t>019/2020</t>
  </si>
  <si>
    <t>0365/2020</t>
  </si>
  <si>
    <t>029/2020</t>
  </si>
  <si>
    <t>1767/2020</t>
  </si>
  <si>
    <t>036/2020</t>
  </si>
  <si>
    <t>3985/2020</t>
  </si>
  <si>
    <t>3984/2020</t>
  </si>
  <si>
    <t>09683/2020</t>
  </si>
  <si>
    <t>6211/2017</t>
  </si>
  <si>
    <t>Fiscalização</t>
  </si>
  <si>
    <t xml:space="preserve">Reforma do Mezanino/Jirau e banheiros da SMF </t>
  </si>
  <si>
    <t>Carlos Azevedo</t>
  </si>
  <si>
    <t>SME</t>
  </si>
  <si>
    <t>MED1</t>
  </si>
  <si>
    <t>MED2</t>
  </si>
  <si>
    <t>MED3</t>
  </si>
  <si>
    <t>MED4</t>
  </si>
  <si>
    <t>MED5</t>
  </si>
  <si>
    <t>MED6</t>
  </si>
  <si>
    <t>MED7</t>
  </si>
  <si>
    <t>MEDIÇÃO: VALOR/DATA DE PAGAMENTO</t>
  </si>
  <si>
    <t>Concluída</t>
  </si>
  <si>
    <t>Status da obra</t>
  </si>
  <si>
    <t xml:space="preserve">Andamento </t>
  </si>
  <si>
    <t>5.149,66
05/11/2020</t>
  </si>
  <si>
    <t>14.583,39
19/12/2020</t>
  </si>
  <si>
    <t>22.276,94
26/01/2021</t>
  </si>
  <si>
    <t>21.685,92
10/03/2021</t>
  </si>
  <si>
    <t>41.524,85
27/10/2020</t>
  </si>
  <si>
    <t>17.988,42
27/11/2020</t>
  </si>
  <si>
    <t>33.042,28
01/02/2021</t>
  </si>
  <si>
    <t>36.592,90
15/03/2021</t>
  </si>
  <si>
    <t>13.040,81
21/07/2020</t>
  </si>
  <si>
    <t>25.145,08
24/09/2020</t>
  </si>
  <si>
    <t>11.559,09
10/10/2020</t>
  </si>
  <si>
    <t>66.003,69
11/11/2020</t>
  </si>
  <si>
    <t>31.330,34
11/12/2020</t>
  </si>
  <si>
    <t>46.743,10
05/02/2021</t>
  </si>
  <si>
    <t>FINAL
4.682,35
20/04/2021</t>
  </si>
  <si>
    <t>51.993,45
13/08/2020</t>
  </si>
  <si>
    <t>15.832,11
29/09/2020</t>
  </si>
  <si>
    <t>46.704,23
09/11/2020</t>
  </si>
  <si>
    <t>20.790,59
09/12/2020</t>
  </si>
  <si>
    <t>38.540,84
03/02/2021</t>
  </si>
  <si>
    <t>93.822,37
03/03/2021</t>
  </si>
  <si>
    <t>FINAL
159.853,91
14/05/2021</t>
  </si>
  <si>
    <t>36.495,55
16/10/2020</t>
  </si>
  <si>
    <t>18.159,34
12/11/2020</t>
  </si>
  <si>
    <t>8.978,14
07/12/2020</t>
  </si>
  <si>
    <t>33.887,03
05/02/2021</t>
  </si>
  <si>
    <t>70.286,00
01/03/2021</t>
  </si>
  <si>
    <t>57.483,59
19/05/2021</t>
  </si>
  <si>
    <t xml:space="preserve">Conclusão da implantação do Corredor Cultural </t>
  </si>
  <si>
    <t>09807/2020</t>
  </si>
  <si>
    <t>058/2020</t>
  </si>
  <si>
    <t xml:space="preserve">Biota construções e transporte LTDA </t>
  </si>
  <si>
    <t>51.966,18
08/04/2021</t>
  </si>
  <si>
    <t>275.271,70
06/05/2021</t>
  </si>
  <si>
    <t xml:space="preserve">Conclusão do campo de futebol society do bairro Siderlândia </t>
  </si>
  <si>
    <t>16172/2018</t>
  </si>
  <si>
    <t>060/2019</t>
  </si>
  <si>
    <t>Premium comércio corporativo e serviços Eireli - ME</t>
  </si>
  <si>
    <t>42.009,62
07/10/2019</t>
  </si>
  <si>
    <t>19.725,13
28/01/2021</t>
  </si>
  <si>
    <t>46.522,83
10/05/2021</t>
  </si>
  <si>
    <t>225.084,03
10/03/2021</t>
  </si>
  <si>
    <t>174.371,23
10/04/2021</t>
  </si>
  <si>
    <t>100.914,13
10/05/2021</t>
  </si>
  <si>
    <t>Aditivo de Prazo
Data de Lançamento / Prazo</t>
  </si>
  <si>
    <t>Aditivo Financeiro
Data de Lançamento / Valor</t>
  </si>
  <si>
    <t>Prazo inicial da obra</t>
  </si>
  <si>
    <t>Andamento</t>
  </si>
  <si>
    <t>Aditivo Financeiro 
Data de Lançamento / Valor</t>
  </si>
  <si>
    <t xml:space="preserve">1- 28/05/2021: R$ 10.841,80
REALINHAMENTO: </t>
  </si>
  <si>
    <t>1- 01/10/2020: 47.897,74
2- 04/01/2021: 51.123,22
3- 25/03/2021: 39.913,84</t>
  </si>
  <si>
    <t>1- 04/09/2020: 65.156,30</t>
  </si>
  <si>
    <t>10 meses</t>
  </si>
  <si>
    <t>4 meses</t>
  </si>
  <si>
    <t>3 meses</t>
  </si>
  <si>
    <t>1- 22/09/2020: 3 meses
2- 22/12/2020: 1 mês
3- 18/01/2021: 2 meses
4- 23/02/2020: 3 meses</t>
  </si>
  <si>
    <t>1- 29/10/2020: 2 meses
2- 29/12/2020: 3 meses
3- 25/03/2021: 2 meses</t>
  </si>
  <si>
    <t xml:space="preserve">
1- 09/02/2021: 4 meses
2- 12/05/2021: 1 mês</t>
  </si>
  <si>
    <t xml:space="preserve">SMOP </t>
  </si>
  <si>
    <t xml:space="preserve">Reforma dos alojamentos femininos e masculinos da Guarda Municipal </t>
  </si>
  <si>
    <t>5657/2020</t>
  </si>
  <si>
    <t>001/2021</t>
  </si>
  <si>
    <t>3.308,52
09/03/2021</t>
  </si>
  <si>
    <t>Pendência</t>
  </si>
  <si>
    <t>64.524,95
02/09/2021</t>
  </si>
  <si>
    <t>11177/2020</t>
  </si>
  <si>
    <t>007/2021</t>
  </si>
  <si>
    <t>Gustavo da Costa</t>
  </si>
  <si>
    <t>Elba Maria</t>
  </si>
  <si>
    <t>Quadra e muro de contenção colégio Geraldo Ozório</t>
  </si>
  <si>
    <t>00807/2020</t>
  </si>
  <si>
    <t>6 meses</t>
  </si>
  <si>
    <t xml:space="preserve">Luiz Goulart </t>
  </si>
  <si>
    <t>Valéria/Lélia</t>
  </si>
  <si>
    <t>23.670,73
29/06/2021</t>
  </si>
  <si>
    <t xml:space="preserve">Reforma e ampliação do PSF - bairro Mangueira </t>
  </si>
  <si>
    <t>Reforma UBS Josefa Aparecida Bruno Gavião - Bairro Goiabal</t>
  </si>
  <si>
    <t>53.161,77
13/08/2021</t>
  </si>
  <si>
    <t>62.609,45
22/06/2021</t>
  </si>
  <si>
    <t>135.815,50
17/06/2021</t>
  </si>
  <si>
    <t>69.358,53
23/07/2021</t>
  </si>
  <si>
    <t>98.207,76
09/08/2021</t>
  </si>
  <si>
    <t>5 meses</t>
  </si>
  <si>
    <t>1- 10/09/2021: 35.665,08</t>
  </si>
  <si>
    <t>19.324,67
12/07/2021</t>
  </si>
  <si>
    <t>68.336,19
24/09/2021</t>
  </si>
  <si>
    <t>102.191,68
18/06/2021</t>
  </si>
  <si>
    <t>44.221,45
12/07/2021</t>
  </si>
  <si>
    <t>66.658,23
25/08/2021</t>
  </si>
  <si>
    <t>47.923,89
16/09/2021</t>
  </si>
  <si>
    <t xml:space="preserve">Paralização </t>
  </si>
  <si>
    <t>Reinício</t>
  </si>
  <si>
    <t>128.860,11
14/07/2021</t>
  </si>
  <si>
    <t>1- 04/01/2021: 2 meses
2- 19/03/2021: 2 meses
3- 12/05/2021: 3 meses
4- 04/08/2021: 2 meses</t>
  </si>
  <si>
    <t>1- 11/05/2021: 127.618,46
2- 22/09/2021: 7.679,29</t>
  </si>
  <si>
    <t>223.953,70
24/06/2021</t>
  </si>
  <si>
    <t>60.385,19
03/08/2021</t>
  </si>
  <si>
    <t>64.664,99
24/09/2021</t>
  </si>
  <si>
    <t>Reforma e mudança de layout da recepção do RH</t>
  </si>
  <si>
    <t>3970/2021</t>
  </si>
  <si>
    <t>1 mês</t>
  </si>
  <si>
    <t>Contratação de empresa especializada para realização de obras de reforma dos portões e calçadas de acesso ao CAMPLA</t>
  </si>
  <si>
    <t xml:space="preserve">Vitor Duarte </t>
  </si>
  <si>
    <t>2 meses</t>
  </si>
  <si>
    <t>1- 23/12/2020: 2 meses
2- 26/02/2021: 2 meses
3- 27/04/2021: 3 meses
4- 26/07/2021: 3 meses</t>
  </si>
  <si>
    <t>1- 04/01/2021: 80.156,82
2- 22/09/2021: 5.858,54</t>
  </si>
  <si>
    <t>14/21</t>
  </si>
  <si>
    <t>Reforma do muro da frente e das calçadas com acessibilidade da USF Santa Rita de Fátima</t>
  </si>
  <si>
    <t>5557/2021</t>
  </si>
  <si>
    <t>064/21</t>
  </si>
  <si>
    <t>12.542/2020
12.538/2020</t>
  </si>
  <si>
    <t>25.091,63
21/07/2021</t>
  </si>
  <si>
    <t>1- 04/01/2021: 2 meses
2- 17/03/2021: 2 meses
3- 21/05/2021: 3 meses
4- 10/08/2021: 3 meses</t>
  </si>
  <si>
    <t>1- 25/05/2021: 9.697,52
2- 08/10/2021: 15.071,54</t>
  </si>
  <si>
    <t xml:space="preserve">1- 04/05/2021: 2 meses
2- 02/07/2021: 3 meses </t>
  </si>
  <si>
    <t>5.162,13
08/06/2021</t>
  </si>
  <si>
    <t>1-16/09/2021: 38.291,88</t>
  </si>
  <si>
    <t>Entregue</t>
  </si>
  <si>
    <t>1- 01/05/2021: 3 meses
2-27/07/2021: 2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</si>
</sst>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b/>
      <sz val="16"/>
      <color theme="1"/>
      <name val="Calibri Light"/>
      <family val="2"/>
    </font>
    <font>
      <b/>
      <sz val="11"/>
      <color theme="1"/>
      <name val="Calibri"/>
      <family val="2"/>
      <scheme val="minor"/>
    </font>
    <font>
      <sz val="11"/>
      <name val="Calibri Light"/>
      <family val="2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14" fontId="1" fillId="7" borderId="1" xfId="0" applyNumberFormat="1" applyFont="1" applyFill="1" applyBorder="1" applyAlignment="1">
      <alignment horizontal="center" vertical="center"/>
    </xf>
    <xf numFmtId="8" fontId="1" fillId="7" borderId="1" xfId="0" applyNumberFormat="1" applyFont="1" applyFill="1" applyBorder="1" applyAlignment="1">
      <alignment horizontal="center" vertical="center"/>
    </xf>
    <xf numFmtId="0" fontId="0" fillId="7" borderId="0" xfId="0" applyFill="1"/>
    <xf numFmtId="14" fontId="1" fillId="7" borderId="1" xfId="0" applyNumberFormat="1" applyFont="1" applyFill="1" applyBorder="1" applyAlignment="1">
      <alignment horizontal="center" vertical="center" wrapText="1"/>
    </xf>
    <xf numFmtId="8" fontId="1" fillId="7" borderId="1" xfId="0" applyNumberFormat="1" applyFont="1" applyFill="1" applyBorder="1" applyAlignment="1">
      <alignment horizontal="center" vertical="center" wrapText="1"/>
    </xf>
    <xf numFmtId="14" fontId="2" fillId="7" borderId="1" xfId="0" applyNumberFormat="1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14" fontId="1" fillId="7" borderId="2" xfId="0" applyNumberFormat="1" applyFont="1" applyFill="1" applyBorder="1" applyAlignment="1">
      <alignment horizontal="center" vertical="center"/>
    </xf>
    <xf numFmtId="14" fontId="1" fillId="7" borderId="2" xfId="0" applyNumberFormat="1" applyFont="1" applyFill="1" applyBorder="1" applyAlignment="1">
      <alignment horizontal="center" vertical="center" wrapText="1"/>
    </xf>
    <xf numFmtId="8" fontId="1" fillId="7" borderId="2" xfId="0" applyNumberFormat="1" applyFont="1" applyFill="1" applyBorder="1" applyAlignment="1">
      <alignment horizontal="center" vertical="center" wrapText="1"/>
    </xf>
    <xf numFmtId="8" fontId="1" fillId="7" borderId="2" xfId="0" quotePrefix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14" xfId="0" applyFill="1" applyBorder="1"/>
    <xf numFmtId="0" fontId="0" fillId="2" borderId="6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6" borderId="3" xfId="0" applyFill="1" applyBorder="1"/>
    <xf numFmtId="0" fontId="0" fillId="6" borderId="11" xfId="0" applyFill="1" applyBorder="1"/>
    <xf numFmtId="0" fontId="0" fillId="6" borderId="0" xfId="0" applyFill="1"/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 wrapText="1"/>
    </xf>
    <xf numFmtId="0" fontId="0" fillId="3" borderId="11" xfId="0" applyFill="1" applyBorder="1"/>
    <xf numFmtId="0" fontId="0" fillId="3" borderId="0" xfId="0" applyFill="1"/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9" borderId="11" xfId="0" applyFill="1" applyBorder="1"/>
    <xf numFmtId="0" fontId="0" fillId="9" borderId="0" xfId="0" applyFill="1"/>
    <xf numFmtId="0" fontId="1" fillId="9" borderId="10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0" fillId="5" borderId="0" xfId="0" applyFill="1"/>
    <xf numFmtId="0" fontId="1" fillId="10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/>
    <xf numFmtId="0" fontId="5" fillId="10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horizontal="center" vertical="center"/>
    </xf>
    <xf numFmtId="14" fontId="5" fillId="7" borderId="1" xfId="0" applyNumberFormat="1" applyFont="1" applyFill="1" applyBorder="1" applyAlignment="1">
      <alignment horizontal="center" vertical="center" wrapText="1"/>
    </xf>
    <xf numFmtId="8" fontId="5" fillId="7" borderId="1" xfId="0" applyNumberFormat="1" applyFont="1" applyFill="1" applyBorder="1" applyAlignment="1">
      <alignment horizontal="center" vertical="center" wrapText="1"/>
    </xf>
    <xf numFmtId="14" fontId="5" fillId="7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7" borderId="0" xfId="0" applyFont="1" applyFill="1"/>
    <xf numFmtId="0" fontId="5" fillId="11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8" fontId="5" fillId="7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0" fillId="3" borderId="3" xfId="0" applyFont="1" applyFill="1" applyBorder="1"/>
    <xf numFmtId="0" fontId="0" fillId="3" borderId="13" xfId="0" applyFont="1" applyFill="1" applyBorder="1" applyAlignment="1">
      <alignment horizontal="center" vertical="center" wrapText="1"/>
    </xf>
    <xf numFmtId="0" fontId="0" fillId="9" borderId="3" xfId="0" applyFont="1" applyFill="1" applyBorder="1"/>
    <xf numFmtId="0" fontId="0" fillId="9" borderId="13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14" fontId="5" fillId="14" borderId="7" xfId="0" applyNumberFormat="1" applyFont="1" applyFill="1" applyBorder="1" applyAlignment="1">
      <alignment horizontal="center" vertical="center" wrapText="1"/>
    </xf>
    <xf numFmtId="14" fontId="1" fillId="14" borderId="7" xfId="0" applyNumberFormat="1" applyFont="1" applyFill="1" applyBorder="1" applyAlignment="1">
      <alignment horizontal="center" vertical="center" wrapText="1"/>
    </xf>
    <xf numFmtId="0" fontId="1" fillId="14" borderId="12" xfId="0" applyFont="1" applyFill="1" applyBorder="1" applyAlignment="1">
      <alignment horizontal="center" vertical="center"/>
    </xf>
    <xf numFmtId="0" fontId="1" fillId="14" borderId="7" xfId="0" applyFont="1" applyFill="1" applyBorder="1" applyAlignment="1">
      <alignment horizontal="center" vertical="center" wrapText="1"/>
    </xf>
    <xf numFmtId="14" fontId="1" fillId="15" borderId="7" xfId="0" applyNumberFormat="1" applyFont="1" applyFill="1" applyBorder="1" applyAlignment="1">
      <alignment horizontal="center" vertical="center" wrapText="1"/>
    </xf>
    <xf numFmtId="0" fontId="1" fillId="15" borderId="7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14" fontId="0" fillId="0" borderId="0" xfId="0" applyNumberFormat="1"/>
    <xf numFmtId="0" fontId="5" fillId="13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8" xfId="0" applyFont="1" applyFill="1" applyBorder="1" applyAlignment="1">
      <alignment vertical="center"/>
    </xf>
    <xf numFmtId="0" fontId="5" fillId="14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CDBC0"/>
      <color rgb="FFFED6D6"/>
      <color rgb="FFFDB5B5"/>
      <color rgb="FFEA7E90"/>
      <color rgb="FFF6D6ED"/>
      <color rgb="FFE6A4D0"/>
      <color rgb="FFEE9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"/>
  <sheetViews>
    <sheetView tabSelected="1" view="pageBreakPreview" topLeftCell="A19" zoomScale="85" zoomScaleNormal="85" zoomScaleSheetLayoutView="85" workbookViewId="0">
      <selection activeCell="M23" sqref="M23"/>
    </sheetView>
  </sheetViews>
  <sheetFormatPr defaultRowHeight="15" x14ac:dyDescent="0.25"/>
  <cols>
    <col min="1" max="1" width="20" customWidth="1"/>
    <col min="2" max="2" width="14.140625" customWidth="1"/>
    <col min="3" max="3" width="13.7109375" customWidth="1"/>
    <col min="4" max="4" width="12.42578125" customWidth="1"/>
    <col min="5" max="5" width="19" customWidth="1"/>
    <col min="6" max="6" width="12.5703125" customWidth="1"/>
    <col min="7" max="7" width="11.7109375" customWidth="1"/>
    <col min="8" max="8" width="28.7109375" customWidth="1"/>
    <col min="9" max="9" width="13.42578125" customWidth="1"/>
    <col min="10" max="10" width="27.5703125" customWidth="1"/>
    <col min="11" max="12" width="13.7109375" customWidth="1"/>
    <col min="13" max="13" width="11.42578125" customWidth="1"/>
    <col min="14" max="14" width="11.7109375" customWidth="1"/>
    <col min="15" max="15" width="12.7109375" customWidth="1"/>
    <col min="16" max="20" width="11.7109375" customWidth="1"/>
    <col min="21" max="21" width="17.28515625" customWidth="1"/>
    <col min="22" max="22" width="24" customWidth="1"/>
    <col min="23" max="33" width="9.140625" style="54"/>
  </cols>
  <sheetData>
    <row r="1" spans="1:33" s="23" customFormat="1" ht="39.950000000000003" customHeight="1" x14ac:dyDescent="0.25">
      <c r="A1" s="101" t="s">
        <v>28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</row>
    <row r="2" spans="1:33" s="23" customFormat="1" ht="20.100000000000001" customHeight="1" x14ac:dyDescent="0.25">
      <c r="A2" s="103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2" t="s">
        <v>49</v>
      </c>
      <c r="O2" s="102"/>
      <c r="P2" s="102"/>
      <c r="Q2" s="102"/>
      <c r="R2" s="102"/>
      <c r="S2" s="102"/>
      <c r="T2" s="102"/>
      <c r="U2" s="24"/>
      <c r="V2" s="25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</row>
    <row r="3" spans="1:33" s="23" customFormat="1" ht="30" customHeight="1" x14ac:dyDescent="0.25">
      <c r="A3" s="1" t="s">
        <v>6</v>
      </c>
      <c r="B3" s="1" t="s">
        <v>2</v>
      </c>
      <c r="C3" s="1" t="s">
        <v>1</v>
      </c>
      <c r="D3" s="26" t="s">
        <v>38</v>
      </c>
      <c r="E3" s="1" t="s">
        <v>3</v>
      </c>
      <c r="F3" s="1" t="s">
        <v>4</v>
      </c>
      <c r="G3" s="26" t="s">
        <v>99</v>
      </c>
      <c r="H3" s="26" t="s">
        <v>97</v>
      </c>
      <c r="I3" s="26" t="s">
        <v>15</v>
      </c>
      <c r="J3" s="26" t="s">
        <v>98</v>
      </c>
      <c r="K3" s="26" t="s">
        <v>143</v>
      </c>
      <c r="L3" s="26" t="s">
        <v>144</v>
      </c>
      <c r="M3" s="26" t="s">
        <v>5</v>
      </c>
      <c r="N3" s="27" t="s">
        <v>42</v>
      </c>
      <c r="O3" s="27" t="s">
        <v>43</v>
      </c>
      <c r="P3" s="27" t="s">
        <v>44</v>
      </c>
      <c r="Q3" s="27" t="s">
        <v>45</v>
      </c>
      <c r="R3" s="27" t="s">
        <v>46</v>
      </c>
      <c r="S3" s="27" t="s">
        <v>47</v>
      </c>
      <c r="T3" s="27" t="s">
        <v>48</v>
      </c>
      <c r="U3" s="28" t="s">
        <v>51</v>
      </c>
      <c r="V3" s="26" t="s">
        <v>116</v>
      </c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</row>
    <row r="4" spans="1:33" s="11" customFormat="1" ht="45" x14ac:dyDescent="0.25">
      <c r="A4" s="49" t="s">
        <v>39</v>
      </c>
      <c r="B4" s="8" t="s">
        <v>36</v>
      </c>
      <c r="C4" s="8" t="s">
        <v>7</v>
      </c>
      <c r="D4" s="7" t="s">
        <v>120</v>
      </c>
      <c r="E4" s="7" t="s">
        <v>8</v>
      </c>
      <c r="F4" s="9">
        <v>44340</v>
      </c>
      <c r="G4" s="9" t="s">
        <v>106</v>
      </c>
      <c r="H4" s="9" t="s">
        <v>27</v>
      </c>
      <c r="I4" s="10">
        <v>122116.6</v>
      </c>
      <c r="J4" s="10" t="s">
        <v>169</v>
      </c>
      <c r="K4" s="10" t="s">
        <v>27</v>
      </c>
      <c r="L4" s="10" t="s">
        <v>27</v>
      </c>
      <c r="M4" s="9">
        <v>44460</v>
      </c>
      <c r="N4" s="7" t="s">
        <v>127</v>
      </c>
      <c r="O4" s="7" t="s">
        <v>130</v>
      </c>
      <c r="P4" s="7"/>
      <c r="Q4" s="7"/>
      <c r="R4" s="7"/>
      <c r="S4" s="7"/>
      <c r="T4" s="7"/>
      <c r="U4" s="77" t="s">
        <v>52</v>
      </c>
      <c r="V4" s="8" t="s">
        <v>27</v>
      </c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</row>
    <row r="5" spans="1:33" ht="45" x14ac:dyDescent="0.25">
      <c r="A5" s="49" t="s">
        <v>151</v>
      </c>
      <c r="B5" s="8" t="s">
        <v>152</v>
      </c>
      <c r="C5" s="8" t="s">
        <v>27</v>
      </c>
      <c r="D5" s="7" t="s">
        <v>125</v>
      </c>
      <c r="E5" s="7" t="s">
        <v>9</v>
      </c>
      <c r="F5" s="9">
        <v>44341</v>
      </c>
      <c r="G5" s="9" t="s">
        <v>153</v>
      </c>
      <c r="H5" s="9" t="s">
        <v>27</v>
      </c>
      <c r="I5" s="10">
        <v>6400</v>
      </c>
      <c r="J5" s="10" t="s">
        <v>27</v>
      </c>
      <c r="K5" s="10" t="s">
        <v>27</v>
      </c>
      <c r="L5" s="10" t="s">
        <v>27</v>
      </c>
      <c r="M5" s="9" t="s">
        <v>170</v>
      </c>
      <c r="N5" s="7" t="s">
        <v>168</v>
      </c>
      <c r="O5" s="7" t="s">
        <v>27</v>
      </c>
      <c r="P5" s="7" t="s">
        <v>27</v>
      </c>
      <c r="Q5" s="7" t="s">
        <v>27</v>
      </c>
      <c r="R5" s="7" t="s">
        <v>27</v>
      </c>
      <c r="S5" s="7" t="s">
        <v>27</v>
      </c>
      <c r="T5" s="7" t="s">
        <v>27</v>
      </c>
      <c r="U5" s="79" t="s">
        <v>50</v>
      </c>
      <c r="V5" s="8"/>
    </row>
    <row r="6" spans="1:33" s="68" customFormat="1" ht="105.75" thickBot="1" x14ac:dyDescent="0.3">
      <c r="A6" s="65" t="s">
        <v>154</v>
      </c>
      <c r="B6" s="58" t="s">
        <v>163</v>
      </c>
      <c r="C6" s="66" t="s">
        <v>159</v>
      </c>
      <c r="D6" s="58" t="s">
        <v>155</v>
      </c>
      <c r="E6" s="58" t="s">
        <v>9</v>
      </c>
      <c r="F6" s="59">
        <v>44271</v>
      </c>
      <c r="G6" s="59" t="s">
        <v>156</v>
      </c>
      <c r="H6" s="59" t="s">
        <v>27</v>
      </c>
      <c r="I6" s="67">
        <v>25091.63</v>
      </c>
      <c r="J6" s="67" t="s">
        <v>27</v>
      </c>
      <c r="K6" s="67" t="s">
        <v>27</v>
      </c>
      <c r="L6" s="67" t="s">
        <v>27</v>
      </c>
      <c r="M6" s="59" t="s">
        <v>170</v>
      </c>
      <c r="N6" s="58" t="s">
        <v>164</v>
      </c>
      <c r="O6" s="58" t="s">
        <v>27</v>
      </c>
      <c r="P6" s="58" t="s">
        <v>27</v>
      </c>
      <c r="Q6" s="58" t="s">
        <v>27</v>
      </c>
      <c r="R6" s="58" t="s">
        <v>27</v>
      </c>
      <c r="S6" s="58" t="s">
        <v>27</v>
      </c>
      <c r="T6" s="58" t="s">
        <v>27</v>
      </c>
      <c r="U6" s="80" t="s">
        <v>50</v>
      </c>
      <c r="V6" s="66"/>
      <c r="W6" s="54"/>
      <c r="X6" s="63"/>
      <c r="Y6" s="63"/>
      <c r="Z6" s="63"/>
      <c r="AA6" s="63"/>
      <c r="AB6" s="63"/>
      <c r="AC6" s="63"/>
      <c r="AD6" s="63"/>
      <c r="AE6" s="63"/>
      <c r="AF6" s="63"/>
      <c r="AG6" s="63"/>
    </row>
    <row r="7" spans="1:33" s="31" customFormat="1" ht="20.100000000000001" customHeight="1" x14ac:dyDescent="0.25">
      <c r="A7" s="104" t="s">
        <v>10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  <c r="N7" s="107" t="s">
        <v>49</v>
      </c>
      <c r="O7" s="107"/>
      <c r="P7" s="107"/>
      <c r="Q7" s="107"/>
      <c r="R7" s="107"/>
      <c r="S7" s="107"/>
      <c r="T7" s="107"/>
      <c r="U7" s="29"/>
      <c r="V7" s="30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</row>
    <row r="8" spans="1:33" s="31" customFormat="1" ht="30" x14ac:dyDescent="0.25">
      <c r="A8" s="53" t="s">
        <v>6</v>
      </c>
      <c r="B8" s="53" t="s">
        <v>2</v>
      </c>
      <c r="C8" s="53" t="s">
        <v>1</v>
      </c>
      <c r="D8" s="53" t="s">
        <v>38</v>
      </c>
      <c r="E8" s="53" t="s">
        <v>3</v>
      </c>
      <c r="F8" s="53" t="s">
        <v>4</v>
      </c>
      <c r="G8" s="32" t="s">
        <v>99</v>
      </c>
      <c r="H8" s="32" t="s">
        <v>97</v>
      </c>
      <c r="I8" s="32" t="s">
        <v>15</v>
      </c>
      <c r="J8" s="32" t="s">
        <v>98</v>
      </c>
      <c r="K8" s="32" t="s">
        <v>143</v>
      </c>
      <c r="L8" s="32" t="s">
        <v>144</v>
      </c>
      <c r="M8" s="32" t="s">
        <v>5</v>
      </c>
      <c r="N8" s="33" t="s">
        <v>42</v>
      </c>
      <c r="O8" s="33" t="s">
        <v>43</v>
      </c>
      <c r="P8" s="33" t="s">
        <v>44</v>
      </c>
      <c r="Q8" s="33" t="s">
        <v>45</v>
      </c>
      <c r="R8" s="33" t="s">
        <v>46</v>
      </c>
      <c r="S8" s="33" t="s">
        <v>47</v>
      </c>
      <c r="T8" s="33" t="s">
        <v>48</v>
      </c>
      <c r="U8" s="34" t="s">
        <v>51</v>
      </c>
      <c r="V8" s="53" t="s">
        <v>116</v>
      </c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</row>
    <row r="9" spans="1:33" s="64" customFormat="1" ht="60" x14ac:dyDescent="0.25">
      <c r="A9" s="73" t="s">
        <v>13</v>
      </c>
      <c r="B9" s="66" t="s">
        <v>34</v>
      </c>
      <c r="C9" s="66" t="s">
        <v>11</v>
      </c>
      <c r="D9" s="58" t="s">
        <v>120</v>
      </c>
      <c r="E9" s="58" t="s">
        <v>12</v>
      </c>
      <c r="F9" s="59">
        <v>44096</v>
      </c>
      <c r="G9" s="60" t="s">
        <v>106</v>
      </c>
      <c r="H9" s="60" t="s">
        <v>165</v>
      </c>
      <c r="I9" s="61">
        <v>250882.69</v>
      </c>
      <c r="J9" s="61" t="s">
        <v>166</v>
      </c>
      <c r="K9" s="61" t="s">
        <v>27</v>
      </c>
      <c r="L9" s="61" t="s">
        <v>27</v>
      </c>
      <c r="M9" s="60">
        <v>44518</v>
      </c>
      <c r="N9" s="60" t="s">
        <v>53</v>
      </c>
      <c r="O9" s="60" t="s">
        <v>54</v>
      </c>
      <c r="P9" s="60" t="s">
        <v>55</v>
      </c>
      <c r="Q9" s="60" t="s">
        <v>56</v>
      </c>
      <c r="R9" s="60" t="s">
        <v>131</v>
      </c>
      <c r="S9" s="60"/>
      <c r="T9" s="60"/>
      <c r="U9" s="74" t="s">
        <v>52</v>
      </c>
      <c r="V9" s="60" t="s">
        <v>27</v>
      </c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</row>
    <row r="10" spans="1:33" s="11" customFormat="1" ht="60" x14ac:dyDescent="0.25">
      <c r="A10" s="48" t="s">
        <v>128</v>
      </c>
      <c r="B10" s="8" t="s">
        <v>35</v>
      </c>
      <c r="C10" s="8" t="s">
        <v>16</v>
      </c>
      <c r="D10" s="7" t="s">
        <v>120</v>
      </c>
      <c r="E10" s="7" t="s">
        <v>14</v>
      </c>
      <c r="F10" s="9">
        <v>44095</v>
      </c>
      <c r="G10" s="12" t="s">
        <v>106</v>
      </c>
      <c r="H10" s="12" t="s">
        <v>146</v>
      </c>
      <c r="I10" s="13">
        <v>354104.63</v>
      </c>
      <c r="J10" s="13" t="s">
        <v>147</v>
      </c>
      <c r="K10" s="13" t="s">
        <v>27</v>
      </c>
      <c r="L10" s="13" t="s">
        <v>27</v>
      </c>
      <c r="M10" s="12" t="s">
        <v>170</v>
      </c>
      <c r="N10" s="12" t="s">
        <v>57</v>
      </c>
      <c r="O10" s="12" t="s">
        <v>58</v>
      </c>
      <c r="P10" s="12" t="s">
        <v>59</v>
      </c>
      <c r="Q10" s="12" t="s">
        <v>60</v>
      </c>
      <c r="R10" s="12" t="s">
        <v>132</v>
      </c>
      <c r="S10" s="12" t="s">
        <v>133</v>
      </c>
      <c r="T10" s="12" t="s">
        <v>117</v>
      </c>
      <c r="U10" s="78" t="s">
        <v>50</v>
      </c>
      <c r="V10" s="12" t="s">
        <v>27</v>
      </c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</row>
    <row r="11" spans="1:33" s="11" customFormat="1" ht="60" x14ac:dyDescent="0.25">
      <c r="A11" s="48" t="s">
        <v>17</v>
      </c>
      <c r="B11" s="8" t="s">
        <v>32</v>
      </c>
      <c r="C11" s="8" t="s">
        <v>29</v>
      </c>
      <c r="D11" s="7" t="s">
        <v>121</v>
      </c>
      <c r="E11" s="7" t="s">
        <v>18</v>
      </c>
      <c r="F11" s="9">
        <v>43983</v>
      </c>
      <c r="G11" s="12" t="s">
        <v>106</v>
      </c>
      <c r="H11" s="12" t="s">
        <v>108</v>
      </c>
      <c r="I11" s="13">
        <v>142868.13</v>
      </c>
      <c r="J11" s="13" t="s">
        <v>104</v>
      </c>
      <c r="K11" s="13" t="s">
        <v>27</v>
      </c>
      <c r="L11" s="13" t="s">
        <v>27</v>
      </c>
      <c r="M11" s="12" t="s">
        <v>170</v>
      </c>
      <c r="N11" s="12" t="s">
        <v>61</v>
      </c>
      <c r="O11" s="12" t="s">
        <v>62</v>
      </c>
      <c r="P11" s="12" t="s">
        <v>63</v>
      </c>
      <c r="Q11" s="12" t="s">
        <v>64</v>
      </c>
      <c r="R11" s="12" t="s">
        <v>65</v>
      </c>
      <c r="S11" s="12" t="s">
        <v>66</v>
      </c>
      <c r="T11" s="12" t="s">
        <v>67</v>
      </c>
      <c r="U11" s="78" t="s">
        <v>50</v>
      </c>
      <c r="V11" s="12" t="s">
        <v>27</v>
      </c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</row>
    <row r="12" spans="1:33" s="11" customFormat="1" ht="45" x14ac:dyDescent="0.25">
      <c r="A12" s="48" t="s">
        <v>19</v>
      </c>
      <c r="B12" s="8" t="s">
        <v>30</v>
      </c>
      <c r="C12" s="8" t="s">
        <v>31</v>
      </c>
      <c r="D12" s="7" t="s">
        <v>125</v>
      </c>
      <c r="E12" s="7" t="s">
        <v>9</v>
      </c>
      <c r="F12" s="9">
        <v>44019</v>
      </c>
      <c r="G12" s="12" t="s">
        <v>106</v>
      </c>
      <c r="H12" s="12" t="s">
        <v>109</v>
      </c>
      <c r="I12" s="13">
        <v>306749.88</v>
      </c>
      <c r="J12" s="13" t="s">
        <v>103</v>
      </c>
      <c r="K12" s="13" t="s">
        <v>27</v>
      </c>
      <c r="L12" s="13" t="s">
        <v>27</v>
      </c>
      <c r="M12" s="12" t="s">
        <v>170</v>
      </c>
      <c r="N12" s="12" t="s">
        <v>68</v>
      </c>
      <c r="O12" s="12" t="s">
        <v>69</v>
      </c>
      <c r="P12" s="12" t="s">
        <v>70</v>
      </c>
      <c r="Q12" s="12" t="s">
        <v>71</v>
      </c>
      <c r="R12" s="12" t="s">
        <v>72</v>
      </c>
      <c r="S12" s="12" t="s">
        <v>73</v>
      </c>
      <c r="T12" s="12" t="s">
        <v>74</v>
      </c>
      <c r="U12" s="78" t="s">
        <v>50</v>
      </c>
      <c r="V12" s="14" t="s">
        <v>27</v>
      </c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</row>
    <row r="13" spans="1:33" s="11" customFormat="1" ht="60" x14ac:dyDescent="0.25">
      <c r="A13" s="50" t="s">
        <v>20</v>
      </c>
      <c r="B13" s="16" t="s">
        <v>37</v>
      </c>
      <c r="C13" s="16" t="s">
        <v>33</v>
      </c>
      <c r="D13" s="7" t="s">
        <v>125</v>
      </c>
      <c r="E13" s="7" t="s">
        <v>21</v>
      </c>
      <c r="F13" s="9">
        <v>44074</v>
      </c>
      <c r="G13" s="12" t="s">
        <v>106</v>
      </c>
      <c r="H13" s="12" t="s">
        <v>157</v>
      </c>
      <c r="I13" s="13">
        <v>313123.42</v>
      </c>
      <c r="J13" s="13" t="s">
        <v>158</v>
      </c>
      <c r="K13" s="13" t="s">
        <v>27</v>
      </c>
      <c r="L13" s="13" t="s">
        <v>27</v>
      </c>
      <c r="M13" s="12" t="s">
        <v>170</v>
      </c>
      <c r="N13" s="12" t="s">
        <v>75</v>
      </c>
      <c r="O13" s="12" t="s">
        <v>76</v>
      </c>
      <c r="P13" s="12" t="s">
        <v>77</v>
      </c>
      <c r="Q13" s="12" t="s">
        <v>78</v>
      </c>
      <c r="R13" s="12" t="s">
        <v>79</v>
      </c>
      <c r="S13" s="12" t="s">
        <v>80</v>
      </c>
      <c r="T13" s="12" t="s">
        <v>134</v>
      </c>
      <c r="U13" s="78" t="s">
        <v>50</v>
      </c>
      <c r="V13" s="12" t="s">
        <v>27</v>
      </c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</row>
    <row r="14" spans="1:33" s="11" customFormat="1" ht="62.25" customHeight="1" x14ac:dyDescent="0.25">
      <c r="A14" s="50" t="s">
        <v>129</v>
      </c>
      <c r="B14" s="16" t="s">
        <v>118</v>
      </c>
      <c r="C14" s="16" t="s">
        <v>119</v>
      </c>
      <c r="D14" s="7" t="s">
        <v>125</v>
      </c>
      <c r="E14" s="7" t="s">
        <v>18</v>
      </c>
      <c r="F14" s="9">
        <v>44354</v>
      </c>
      <c r="G14" s="12" t="s">
        <v>135</v>
      </c>
      <c r="H14" s="12" t="s">
        <v>27</v>
      </c>
      <c r="I14" s="13">
        <v>353737.56</v>
      </c>
      <c r="J14" s="13" t="s">
        <v>136</v>
      </c>
      <c r="K14" s="13" t="s">
        <v>27</v>
      </c>
      <c r="L14" s="13" t="s">
        <v>27</v>
      </c>
      <c r="M14" s="12">
        <v>44504</v>
      </c>
      <c r="N14" s="12" t="s">
        <v>137</v>
      </c>
      <c r="O14" s="12" t="s">
        <v>138</v>
      </c>
      <c r="P14" s="12" t="s">
        <v>27</v>
      </c>
      <c r="Q14" s="12" t="s">
        <v>27</v>
      </c>
      <c r="R14" s="12" t="s">
        <v>27</v>
      </c>
      <c r="S14" s="12" t="s">
        <v>27</v>
      </c>
      <c r="T14" s="12" t="s">
        <v>27</v>
      </c>
      <c r="U14" s="75" t="s">
        <v>100</v>
      </c>
      <c r="V14" s="12" t="s">
        <v>27</v>
      </c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</row>
    <row r="15" spans="1:33" s="64" customFormat="1" ht="75.75" thickBot="1" x14ac:dyDescent="0.3">
      <c r="A15" s="56" t="s">
        <v>160</v>
      </c>
      <c r="B15" s="57" t="s">
        <v>161</v>
      </c>
      <c r="C15" s="57" t="s">
        <v>162</v>
      </c>
      <c r="D15" s="58" t="s">
        <v>155</v>
      </c>
      <c r="E15" s="58" t="s">
        <v>9</v>
      </c>
      <c r="F15" s="59">
        <v>44460</v>
      </c>
      <c r="G15" s="60" t="s">
        <v>156</v>
      </c>
      <c r="H15" s="60" t="s">
        <v>27</v>
      </c>
      <c r="I15" s="61">
        <v>45325.45</v>
      </c>
      <c r="J15" s="61" t="s">
        <v>27</v>
      </c>
      <c r="K15" s="61" t="s">
        <v>27</v>
      </c>
      <c r="L15" s="61" t="s">
        <v>27</v>
      </c>
      <c r="M15" s="60">
        <v>44520</v>
      </c>
      <c r="N15" s="60" t="s">
        <v>27</v>
      </c>
      <c r="O15" s="60" t="s">
        <v>27</v>
      </c>
      <c r="P15" s="60" t="s">
        <v>27</v>
      </c>
      <c r="Q15" s="60" t="s">
        <v>27</v>
      </c>
      <c r="R15" s="60" t="s">
        <v>27</v>
      </c>
      <c r="S15" s="60" t="s">
        <v>27</v>
      </c>
      <c r="T15" s="60" t="s">
        <v>27</v>
      </c>
      <c r="U15" s="75" t="s">
        <v>100</v>
      </c>
      <c r="V15" s="62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</row>
    <row r="16" spans="1:33" s="36" customFormat="1" ht="20.100000000000001" customHeight="1" x14ac:dyDescent="0.25">
      <c r="A16" s="86" t="s">
        <v>26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94" t="s">
        <v>49</v>
      </c>
      <c r="O16" s="94"/>
      <c r="P16" s="94"/>
      <c r="Q16" s="94"/>
      <c r="R16" s="94"/>
      <c r="S16" s="94"/>
      <c r="T16" s="94"/>
      <c r="U16" s="69"/>
      <c r="V16" s="35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</row>
    <row r="17" spans="1:33" s="36" customFormat="1" ht="30" x14ac:dyDescent="0.25">
      <c r="A17" s="37" t="s">
        <v>6</v>
      </c>
      <c r="B17" s="37" t="s">
        <v>2</v>
      </c>
      <c r="C17" s="37" t="s">
        <v>1</v>
      </c>
      <c r="D17" s="37" t="s">
        <v>38</v>
      </c>
      <c r="E17" s="37" t="s">
        <v>3</v>
      </c>
      <c r="F17" s="37" t="s">
        <v>4</v>
      </c>
      <c r="G17" s="38" t="s">
        <v>99</v>
      </c>
      <c r="H17" s="38" t="s">
        <v>97</v>
      </c>
      <c r="I17" s="38" t="s">
        <v>15</v>
      </c>
      <c r="J17" s="38" t="s">
        <v>101</v>
      </c>
      <c r="K17" s="38" t="s">
        <v>143</v>
      </c>
      <c r="L17" s="38" t="s">
        <v>144</v>
      </c>
      <c r="M17" s="38" t="s">
        <v>5</v>
      </c>
      <c r="N17" s="39" t="s">
        <v>42</v>
      </c>
      <c r="O17" s="39" t="s">
        <v>43</v>
      </c>
      <c r="P17" s="39" t="s">
        <v>44</v>
      </c>
      <c r="Q17" s="39" t="s">
        <v>45</v>
      </c>
      <c r="R17" s="39" t="s">
        <v>46</v>
      </c>
      <c r="S17" s="39" t="s">
        <v>47</v>
      </c>
      <c r="T17" s="39" t="s">
        <v>48</v>
      </c>
      <c r="U17" s="70" t="s">
        <v>51</v>
      </c>
      <c r="V17" s="40" t="s">
        <v>116</v>
      </c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</row>
    <row r="18" spans="1:33" s="11" customFormat="1" ht="45.75" thickBot="1" x14ac:dyDescent="0.3">
      <c r="A18" s="51" t="s">
        <v>22</v>
      </c>
      <c r="B18" s="18" t="s">
        <v>24</v>
      </c>
      <c r="C18" s="18" t="s">
        <v>25</v>
      </c>
      <c r="D18" s="17" t="s">
        <v>40</v>
      </c>
      <c r="E18" s="17" t="s">
        <v>23</v>
      </c>
      <c r="F18" s="19">
        <v>44235</v>
      </c>
      <c r="G18" s="20" t="s">
        <v>105</v>
      </c>
      <c r="H18" s="20" t="s">
        <v>27</v>
      </c>
      <c r="I18" s="21">
        <v>948808.06</v>
      </c>
      <c r="J18" s="22" t="s">
        <v>27</v>
      </c>
      <c r="K18" s="22" t="s">
        <v>27</v>
      </c>
      <c r="L18" s="22" t="s">
        <v>27</v>
      </c>
      <c r="M18" s="20">
        <v>44538</v>
      </c>
      <c r="N18" s="15" t="s">
        <v>94</v>
      </c>
      <c r="O18" s="15" t="s">
        <v>95</v>
      </c>
      <c r="P18" s="15" t="s">
        <v>96</v>
      </c>
      <c r="Q18" s="15" t="s">
        <v>139</v>
      </c>
      <c r="R18" s="15" t="s">
        <v>140</v>
      </c>
      <c r="S18" s="15" t="s">
        <v>141</v>
      </c>
      <c r="T18" s="15" t="s">
        <v>142</v>
      </c>
      <c r="U18" s="76" t="s">
        <v>52</v>
      </c>
      <c r="V18" s="18" t="s">
        <v>27</v>
      </c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</row>
    <row r="19" spans="1:33" s="42" customFormat="1" ht="20.100000000000001" customHeight="1" x14ac:dyDescent="0.25">
      <c r="A19" s="98" t="s">
        <v>41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100"/>
      <c r="N19" s="95" t="s">
        <v>49</v>
      </c>
      <c r="O19" s="95"/>
      <c r="P19" s="95"/>
      <c r="Q19" s="95"/>
      <c r="R19" s="95"/>
      <c r="S19" s="95"/>
      <c r="T19" s="95"/>
      <c r="U19" s="71"/>
      <c r="V19" s="41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</row>
    <row r="20" spans="1:33" s="42" customFormat="1" ht="30" x14ac:dyDescent="0.25">
      <c r="A20" s="43" t="s">
        <v>6</v>
      </c>
      <c r="B20" s="43" t="s">
        <v>2</v>
      </c>
      <c r="C20" s="43" t="s">
        <v>1</v>
      </c>
      <c r="D20" s="43" t="s">
        <v>38</v>
      </c>
      <c r="E20" s="43" t="s">
        <v>3</v>
      </c>
      <c r="F20" s="43" t="s">
        <v>4</v>
      </c>
      <c r="G20" s="44" t="s">
        <v>99</v>
      </c>
      <c r="H20" s="44" t="s">
        <v>97</v>
      </c>
      <c r="I20" s="44" t="s">
        <v>15</v>
      </c>
      <c r="J20" s="44" t="s">
        <v>98</v>
      </c>
      <c r="K20" s="44" t="s">
        <v>143</v>
      </c>
      <c r="L20" s="44" t="s">
        <v>144</v>
      </c>
      <c r="M20" s="44" t="s">
        <v>5</v>
      </c>
      <c r="N20" s="45" t="s">
        <v>42</v>
      </c>
      <c r="O20" s="45" t="s">
        <v>43</v>
      </c>
      <c r="P20" s="45" t="s">
        <v>44</v>
      </c>
      <c r="Q20" s="45" t="s">
        <v>45</v>
      </c>
      <c r="R20" s="45" t="s">
        <v>46</v>
      </c>
      <c r="S20" s="45" t="s">
        <v>47</v>
      </c>
      <c r="T20" s="45" t="s">
        <v>48</v>
      </c>
      <c r="U20" s="72" t="s">
        <v>51</v>
      </c>
      <c r="V20" s="46" t="s">
        <v>116</v>
      </c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</row>
    <row r="21" spans="1:33" s="11" customFormat="1" ht="45.75" customHeight="1" x14ac:dyDescent="0.25">
      <c r="A21" s="52" t="s">
        <v>87</v>
      </c>
      <c r="B21" s="8" t="s">
        <v>88</v>
      </c>
      <c r="C21" s="8" t="s">
        <v>89</v>
      </c>
      <c r="D21" s="7" t="s">
        <v>40</v>
      </c>
      <c r="E21" s="7" t="s">
        <v>90</v>
      </c>
      <c r="F21" s="9">
        <v>44118</v>
      </c>
      <c r="G21" s="12" t="s">
        <v>106</v>
      </c>
      <c r="H21" s="12" t="s">
        <v>110</v>
      </c>
      <c r="I21" s="13">
        <v>246317.09</v>
      </c>
      <c r="J21" s="13" t="s">
        <v>102</v>
      </c>
      <c r="K21" s="13" t="s">
        <v>27</v>
      </c>
      <c r="L21" s="13" t="s">
        <v>27</v>
      </c>
      <c r="M21" s="12" t="s">
        <v>170</v>
      </c>
      <c r="N21" s="7" t="s">
        <v>91</v>
      </c>
      <c r="O21" s="7" t="s">
        <v>92</v>
      </c>
      <c r="P21" s="96" t="s">
        <v>93</v>
      </c>
      <c r="Q21" s="97"/>
      <c r="R21" s="7" t="s">
        <v>145</v>
      </c>
      <c r="S21" s="8" t="s">
        <v>27</v>
      </c>
      <c r="T21" s="8" t="s">
        <v>27</v>
      </c>
      <c r="U21" s="78" t="s">
        <v>50</v>
      </c>
      <c r="V21" s="8" t="s">
        <v>27</v>
      </c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</row>
    <row r="22" spans="1:33" s="11" customFormat="1" ht="49.5" customHeight="1" x14ac:dyDescent="0.25">
      <c r="A22" s="52" t="s">
        <v>81</v>
      </c>
      <c r="B22" s="8" t="s">
        <v>82</v>
      </c>
      <c r="C22" s="8" t="s">
        <v>83</v>
      </c>
      <c r="D22" s="7" t="s">
        <v>40</v>
      </c>
      <c r="E22" s="7" t="s">
        <v>84</v>
      </c>
      <c r="F22" s="9">
        <v>44228</v>
      </c>
      <c r="G22" s="12" t="s">
        <v>107</v>
      </c>
      <c r="H22" s="12" t="s">
        <v>171</v>
      </c>
      <c r="I22" s="13">
        <v>696461.26</v>
      </c>
      <c r="J22" s="13" t="s">
        <v>27</v>
      </c>
      <c r="K22" s="13" t="s">
        <v>27</v>
      </c>
      <c r="L22" s="13" t="s">
        <v>27</v>
      </c>
      <c r="M22" s="12" t="s">
        <v>170</v>
      </c>
      <c r="N22" s="7" t="s">
        <v>85</v>
      </c>
      <c r="O22" s="7" t="s">
        <v>86</v>
      </c>
      <c r="P22" s="7" t="s">
        <v>148</v>
      </c>
      <c r="Q22" s="7" t="s">
        <v>149</v>
      </c>
      <c r="R22" s="8"/>
      <c r="S22" s="8"/>
      <c r="T22" s="8"/>
      <c r="U22" s="78" t="s">
        <v>50</v>
      </c>
      <c r="V22" s="7" t="s">
        <v>27</v>
      </c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</row>
    <row r="23" spans="1:33" s="11" customFormat="1" ht="49.5" customHeight="1" thickBot="1" x14ac:dyDescent="0.3">
      <c r="A23" s="52" t="s">
        <v>122</v>
      </c>
      <c r="B23" s="8" t="s">
        <v>123</v>
      </c>
      <c r="C23" s="8" t="s">
        <v>11</v>
      </c>
      <c r="D23" s="7" t="s">
        <v>40</v>
      </c>
      <c r="E23" s="7" t="s">
        <v>9</v>
      </c>
      <c r="F23" s="9">
        <v>44426</v>
      </c>
      <c r="G23" s="12" t="s">
        <v>124</v>
      </c>
      <c r="H23" s="12" t="s">
        <v>27</v>
      </c>
      <c r="I23" s="13">
        <v>328725.03000000003</v>
      </c>
      <c r="J23" s="13" t="s">
        <v>27</v>
      </c>
      <c r="K23" s="13" t="s">
        <v>27</v>
      </c>
      <c r="L23" s="13" t="s">
        <v>27</v>
      </c>
      <c r="M23" s="12">
        <v>44605</v>
      </c>
      <c r="N23" s="7" t="s">
        <v>150</v>
      </c>
      <c r="O23" s="7" t="s">
        <v>27</v>
      </c>
      <c r="P23" s="8" t="s">
        <v>27</v>
      </c>
      <c r="Q23" s="8" t="s">
        <v>27</v>
      </c>
      <c r="R23" s="8" t="s">
        <v>27</v>
      </c>
      <c r="S23" s="8" t="s">
        <v>27</v>
      </c>
      <c r="T23" s="8" t="s">
        <v>27</v>
      </c>
      <c r="U23" s="77" t="s">
        <v>100</v>
      </c>
      <c r="V23" s="7" t="s">
        <v>27</v>
      </c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</row>
    <row r="24" spans="1:33" s="47" customFormat="1" ht="20.100000000000001" customHeight="1" x14ac:dyDescent="0.25">
      <c r="A24" s="88" t="s">
        <v>111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90"/>
      <c r="N24" s="91" t="s">
        <v>49</v>
      </c>
      <c r="O24" s="92"/>
      <c r="P24" s="92"/>
      <c r="Q24" s="92"/>
      <c r="R24" s="92"/>
      <c r="S24" s="92"/>
      <c r="T24" s="92"/>
      <c r="U24" s="93"/>
      <c r="V24" s="5"/>
      <c r="W24" s="55"/>
      <c r="X24" s="55"/>
      <c r="Y24" s="55"/>
      <c r="Z24" s="55"/>
      <c r="AA24" s="55"/>
      <c r="AB24" s="55"/>
      <c r="AC24" s="55"/>
      <c r="AD24" s="54"/>
      <c r="AE24" s="54"/>
      <c r="AF24" s="54"/>
      <c r="AG24" s="54"/>
    </row>
    <row r="25" spans="1:33" s="47" customFormat="1" ht="30" x14ac:dyDescent="0.25">
      <c r="A25" s="2" t="s">
        <v>6</v>
      </c>
      <c r="B25" s="2" t="s">
        <v>2</v>
      </c>
      <c r="C25" s="2" t="s">
        <v>1</v>
      </c>
      <c r="D25" s="2" t="s">
        <v>38</v>
      </c>
      <c r="E25" s="2" t="s">
        <v>3</v>
      </c>
      <c r="F25" s="2" t="s">
        <v>4</v>
      </c>
      <c r="G25" s="3" t="s">
        <v>99</v>
      </c>
      <c r="H25" s="3" t="s">
        <v>97</v>
      </c>
      <c r="I25" s="3" t="s">
        <v>15</v>
      </c>
      <c r="J25" s="3" t="s">
        <v>98</v>
      </c>
      <c r="K25" s="3" t="s">
        <v>143</v>
      </c>
      <c r="L25" s="3" t="s">
        <v>144</v>
      </c>
      <c r="M25" s="3" t="s">
        <v>5</v>
      </c>
      <c r="N25" s="4" t="s">
        <v>42</v>
      </c>
      <c r="O25" s="4" t="s">
        <v>43</v>
      </c>
      <c r="P25" s="4" t="s">
        <v>44</v>
      </c>
      <c r="Q25" s="4" t="s">
        <v>45</v>
      </c>
      <c r="R25" s="4" t="s">
        <v>46</v>
      </c>
      <c r="S25" s="4" t="s">
        <v>47</v>
      </c>
      <c r="T25" s="4" t="s">
        <v>48</v>
      </c>
      <c r="U25" s="6" t="s">
        <v>51</v>
      </c>
      <c r="V25" s="5" t="s">
        <v>116</v>
      </c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</row>
    <row r="26" spans="1:33" s="64" customFormat="1" ht="75" x14ac:dyDescent="0.25">
      <c r="A26" s="82" t="s">
        <v>112</v>
      </c>
      <c r="B26" s="66" t="s">
        <v>113</v>
      </c>
      <c r="C26" s="66" t="s">
        <v>114</v>
      </c>
      <c r="D26" s="58" t="s">
        <v>126</v>
      </c>
      <c r="E26" s="58" t="s">
        <v>18</v>
      </c>
      <c r="F26" s="59">
        <v>44235</v>
      </c>
      <c r="G26" s="60" t="s">
        <v>107</v>
      </c>
      <c r="H26" s="60" t="s">
        <v>167</v>
      </c>
      <c r="I26" s="61">
        <v>62993.63</v>
      </c>
      <c r="J26" s="61"/>
      <c r="K26" s="61" t="s">
        <v>27</v>
      </c>
      <c r="L26" s="61"/>
      <c r="M26" s="60">
        <v>44474</v>
      </c>
      <c r="N26" s="58" t="s">
        <v>115</v>
      </c>
      <c r="O26" s="58"/>
      <c r="P26" s="83"/>
      <c r="Q26" s="84"/>
      <c r="R26" s="66"/>
      <c r="S26" s="66"/>
      <c r="T26" s="66"/>
      <c r="U26" s="85" t="s">
        <v>52</v>
      </c>
      <c r="V26" s="58" t="s">
        <v>27</v>
      </c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</row>
    <row r="28" spans="1:33" x14ac:dyDescent="0.25">
      <c r="I28" s="81">
        <v>44228</v>
      </c>
    </row>
    <row r="29" spans="1:33" x14ac:dyDescent="0.25">
      <c r="I29" s="81">
        <f>I28+239</f>
        <v>44467</v>
      </c>
    </row>
    <row r="30" spans="1:33" x14ac:dyDescent="0.25">
      <c r="I30" s="81"/>
    </row>
    <row r="31" spans="1:33" x14ac:dyDescent="0.25">
      <c r="I31" s="81"/>
    </row>
    <row r="33" spans="9:9" x14ac:dyDescent="0.25">
      <c r="I33" s="81"/>
    </row>
  </sheetData>
  <mergeCells count="12">
    <mergeCell ref="A1:V1"/>
    <mergeCell ref="N2:T2"/>
    <mergeCell ref="A2:M2"/>
    <mergeCell ref="A7:M7"/>
    <mergeCell ref="N7:T7"/>
    <mergeCell ref="A16:M16"/>
    <mergeCell ref="A24:M24"/>
    <mergeCell ref="N24:U24"/>
    <mergeCell ref="N16:T16"/>
    <mergeCell ref="N19:T19"/>
    <mergeCell ref="P21:Q21"/>
    <mergeCell ref="A19:M19"/>
  </mergeCells>
  <printOptions horizontalCentered="1"/>
  <pageMargins left="0.51181102362204722" right="0.51181102362204722" top="0.78740157480314965" bottom="0.78740157480314965" header="0.31496062992125984" footer="0.31496062992125984"/>
  <pageSetup paperSize="8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helia.ganem</dc:creator>
  <cp:lastModifiedBy>Luiz Octavio Cezar Goulart</cp:lastModifiedBy>
  <cp:lastPrinted>2021-10-21T13:54:46Z</cp:lastPrinted>
  <dcterms:created xsi:type="dcterms:W3CDTF">2021-05-31T14:33:56Z</dcterms:created>
  <dcterms:modified xsi:type="dcterms:W3CDTF">2021-10-21T13:56:06Z</dcterms:modified>
</cp:coreProperties>
</file>